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UYEN CTSV\REN LUYEN\2025-2026\HKI\"/>
    </mc:Choice>
  </mc:AlternateContent>
  <bookViews>
    <workbookView xWindow="0" yWindow="0" windowWidth="16320" windowHeight="5670" activeTab="7"/>
  </bookViews>
  <sheets>
    <sheet name="25CĐBC1" sheetId="13" r:id="rId1"/>
    <sheet name="25CĐBC2" sheetId="25" r:id="rId2"/>
    <sheet name="25CĐTT1" sheetId="26" r:id="rId3"/>
    <sheet name="25CĐTT2" sheetId="27" r:id="rId4"/>
    <sheet name="25CĐĐH" sheetId="28" r:id="rId5"/>
    <sheet name="25CĐQP" sheetId="29" r:id="rId6"/>
    <sheet name="25CĐPR1" sheetId="30" r:id="rId7"/>
    <sheet name="25CĐPR2" sheetId="31" r:id="rId8"/>
  </sheets>
  <definedNames>
    <definedName name="_xlnm._FilterDatabase" localSheetId="0" hidden="1">'25CĐBC1'!$A$7:$W$87</definedName>
    <definedName name="_xlnm._FilterDatabase" localSheetId="1" hidden="1">'25CĐBC2'!$A$7:$W$84</definedName>
    <definedName name="_xlnm._FilterDatabase" localSheetId="4" hidden="1">'25CĐĐH'!$A$7:$W$68</definedName>
    <definedName name="_xlnm._FilterDatabase" localSheetId="6" hidden="1">'25CĐPR1'!$A$7:$W$87</definedName>
    <definedName name="_xlnm._FilterDatabase" localSheetId="7" hidden="1">'25CĐPR2'!$A$7:$W$84</definedName>
    <definedName name="_xlnm._FilterDatabase" localSheetId="5" hidden="1">'25CĐQP'!$A$7:$W$76</definedName>
    <definedName name="_xlnm._FilterDatabase" localSheetId="2" hidden="1">'25CĐTT1'!$A$7:$W$87</definedName>
    <definedName name="_xlnm._FilterDatabase" localSheetId="3" hidden="1">'25CĐTT2'!$A$7:$W$89</definedName>
    <definedName name="_xlnm.Print_Titles" localSheetId="0">'25CĐBC1'!$4:$6</definedName>
    <definedName name="_xlnm.Print_Titles" localSheetId="1">'25CĐBC2'!$4:$6</definedName>
    <definedName name="_xlnm.Print_Titles" localSheetId="4">'25CĐĐH'!$4:$6</definedName>
    <definedName name="_xlnm.Print_Titles" localSheetId="6">'25CĐPR1'!$4:$6</definedName>
    <definedName name="_xlnm.Print_Titles" localSheetId="7">'25CĐPR2'!$4:$6</definedName>
    <definedName name="_xlnm.Print_Titles" localSheetId="5">'25CĐQP'!$4:$6</definedName>
    <definedName name="_xlnm.Print_Titles" localSheetId="2">'25CĐTT1'!$4:$6</definedName>
    <definedName name="_xlnm.Print_Titles" localSheetId="3">'25CĐTT2'!$4:$6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84" i="31" l="1"/>
  <c r="T84" i="31"/>
  <c r="K84" i="31"/>
  <c r="S84" i="31" s="1"/>
  <c r="V83" i="31"/>
  <c r="K83" i="31" s="1"/>
  <c r="S83" i="31" s="1"/>
  <c r="T83" i="31" s="1"/>
  <c r="V82" i="31"/>
  <c r="K82" i="31"/>
  <c r="S82" i="31" s="1"/>
  <c r="T82" i="31" s="1"/>
  <c r="V81" i="31"/>
  <c r="K81" i="31"/>
  <c r="S81" i="31" s="1"/>
  <c r="T81" i="31" s="1"/>
  <c r="V80" i="31"/>
  <c r="T80" i="31"/>
  <c r="K80" i="31"/>
  <c r="S80" i="31" s="1"/>
  <c r="V79" i="31"/>
  <c r="K79" i="31" s="1"/>
  <c r="S79" i="31" s="1"/>
  <c r="T79" i="31" s="1"/>
  <c r="V78" i="31"/>
  <c r="K78" i="31"/>
  <c r="S78" i="31" s="1"/>
  <c r="T78" i="31" s="1"/>
  <c r="V77" i="31"/>
  <c r="K77" i="31"/>
  <c r="S77" i="31" s="1"/>
  <c r="T77" i="31" s="1"/>
  <c r="V76" i="31"/>
  <c r="T76" i="31"/>
  <c r="K76" i="31"/>
  <c r="S76" i="31" s="1"/>
  <c r="V75" i="31"/>
  <c r="K75" i="31" s="1"/>
  <c r="S75" i="31" s="1"/>
  <c r="T75" i="31" s="1"/>
  <c r="V74" i="31"/>
  <c r="K74" i="31"/>
  <c r="S74" i="31" s="1"/>
  <c r="T74" i="31" s="1"/>
  <c r="V73" i="31"/>
  <c r="K73" i="31"/>
  <c r="S73" i="31" s="1"/>
  <c r="T73" i="31" s="1"/>
  <c r="V72" i="31"/>
  <c r="T72" i="31"/>
  <c r="K72" i="31"/>
  <c r="S72" i="31" s="1"/>
  <c r="V71" i="31"/>
  <c r="K71" i="31" s="1"/>
  <c r="S71" i="31" s="1"/>
  <c r="T71" i="31" s="1"/>
  <c r="V70" i="31"/>
  <c r="K70" i="31"/>
  <c r="S70" i="31" s="1"/>
  <c r="T70" i="31" s="1"/>
  <c r="V69" i="31"/>
  <c r="K69" i="31"/>
  <c r="S69" i="31" s="1"/>
  <c r="T69" i="31" s="1"/>
  <c r="V68" i="31"/>
  <c r="T68" i="31"/>
  <c r="K68" i="31"/>
  <c r="S68" i="31" s="1"/>
  <c r="V67" i="31"/>
  <c r="K67" i="31" s="1"/>
  <c r="S67" i="31" s="1"/>
  <c r="T67" i="31" s="1"/>
  <c r="V66" i="31"/>
  <c r="K66" i="31"/>
  <c r="S66" i="31" s="1"/>
  <c r="T66" i="31" s="1"/>
  <c r="V65" i="31"/>
  <c r="K65" i="31"/>
  <c r="S65" i="31" s="1"/>
  <c r="T65" i="31" s="1"/>
  <c r="V64" i="31"/>
  <c r="T64" i="31"/>
  <c r="K64" i="31"/>
  <c r="S64" i="31" s="1"/>
  <c r="V63" i="31"/>
  <c r="K63" i="31" s="1"/>
  <c r="S63" i="31" s="1"/>
  <c r="T63" i="31" s="1"/>
  <c r="V62" i="31"/>
  <c r="K62" i="31"/>
  <c r="S62" i="31" s="1"/>
  <c r="T62" i="31" s="1"/>
  <c r="V61" i="31"/>
  <c r="K61" i="31"/>
  <c r="S61" i="31" s="1"/>
  <c r="T61" i="31" s="1"/>
  <c r="V60" i="31"/>
  <c r="T60" i="31"/>
  <c r="K60" i="31"/>
  <c r="S60" i="31" s="1"/>
  <c r="V59" i="31"/>
  <c r="K59" i="31" s="1"/>
  <c r="S59" i="31" s="1"/>
  <c r="T59" i="31" s="1"/>
  <c r="V58" i="31"/>
  <c r="K58" i="31"/>
  <c r="S58" i="31" s="1"/>
  <c r="T58" i="31" s="1"/>
  <c r="V57" i="31"/>
  <c r="K57" i="31"/>
  <c r="S57" i="31" s="1"/>
  <c r="T57" i="31" s="1"/>
  <c r="V56" i="31"/>
  <c r="T56" i="31"/>
  <c r="K56" i="31"/>
  <c r="S56" i="31" s="1"/>
  <c r="V55" i="31"/>
  <c r="K55" i="31" s="1"/>
  <c r="S55" i="31" s="1"/>
  <c r="T55" i="31" s="1"/>
  <c r="V54" i="31"/>
  <c r="K54" i="31"/>
  <c r="S54" i="31" s="1"/>
  <c r="T54" i="31" s="1"/>
  <c r="V53" i="31"/>
  <c r="K53" i="31"/>
  <c r="S53" i="31" s="1"/>
  <c r="T53" i="31" s="1"/>
  <c r="V52" i="31"/>
  <c r="T52" i="31"/>
  <c r="K52" i="31"/>
  <c r="S52" i="31" s="1"/>
  <c r="V51" i="31"/>
  <c r="K51" i="31" s="1"/>
  <c r="S51" i="31" s="1"/>
  <c r="T51" i="31" s="1"/>
  <c r="V50" i="31"/>
  <c r="K50" i="31"/>
  <c r="S50" i="31" s="1"/>
  <c r="T50" i="31" s="1"/>
  <c r="V49" i="31"/>
  <c r="K49" i="31"/>
  <c r="S49" i="31" s="1"/>
  <c r="T49" i="31" s="1"/>
  <c r="V48" i="31"/>
  <c r="T48" i="31"/>
  <c r="K48" i="31"/>
  <c r="S48" i="31" s="1"/>
  <c r="V47" i="31"/>
  <c r="K47" i="31" s="1"/>
  <c r="S47" i="31" s="1"/>
  <c r="T47" i="31" s="1"/>
  <c r="V46" i="31"/>
  <c r="K46" i="31"/>
  <c r="S46" i="31" s="1"/>
  <c r="T46" i="31" s="1"/>
  <c r="V45" i="31"/>
  <c r="K45" i="31"/>
  <c r="S45" i="31" s="1"/>
  <c r="T45" i="31" s="1"/>
  <c r="V44" i="31"/>
  <c r="T44" i="31"/>
  <c r="K44" i="31"/>
  <c r="S44" i="31" s="1"/>
  <c r="V43" i="31"/>
  <c r="K43" i="31" s="1"/>
  <c r="S43" i="31" s="1"/>
  <c r="T43" i="31" s="1"/>
  <c r="V42" i="31"/>
  <c r="K42" i="31"/>
  <c r="S42" i="31" s="1"/>
  <c r="T42" i="31" s="1"/>
  <c r="V41" i="31"/>
  <c r="K41" i="31"/>
  <c r="S41" i="31" s="1"/>
  <c r="T41" i="31" s="1"/>
  <c r="V40" i="31"/>
  <c r="T40" i="31"/>
  <c r="K40" i="31"/>
  <c r="S40" i="31" s="1"/>
  <c r="V39" i="31"/>
  <c r="K39" i="31" s="1"/>
  <c r="S39" i="31" s="1"/>
  <c r="T39" i="31" s="1"/>
  <c r="V38" i="31"/>
  <c r="K38" i="31"/>
  <c r="S38" i="31" s="1"/>
  <c r="T38" i="31" s="1"/>
  <c r="V37" i="31"/>
  <c r="K37" i="31"/>
  <c r="S37" i="31" s="1"/>
  <c r="T37" i="31" s="1"/>
  <c r="V36" i="31"/>
  <c r="T36" i="31"/>
  <c r="K36" i="31"/>
  <c r="S36" i="31" s="1"/>
  <c r="V35" i="31"/>
  <c r="K35" i="31" s="1"/>
  <c r="S35" i="31" s="1"/>
  <c r="T35" i="31" s="1"/>
  <c r="V34" i="31"/>
  <c r="K34" i="31"/>
  <c r="S34" i="31" s="1"/>
  <c r="T34" i="31" s="1"/>
  <c r="V33" i="31"/>
  <c r="K33" i="31"/>
  <c r="S33" i="31" s="1"/>
  <c r="T33" i="31" s="1"/>
  <c r="V32" i="31"/>
  <c r="T32" i="31"/>
  <c r="K32" i="31"/>
  <c r="S32" i="31" s="1"/>
  <c r="V31" i="31"/>
  <c r="K31" i="31" s="1"/>
  <c r="S31" i="31" s="1"/>
  <c r="T31" i="31" s="1"/>
  <c r="V30" i="31"/>
  <c r="K30" i="31"/>
  <c r="S30" i="31" s="1"/>
  <c r="T30" i="31" s="1"/>
  <c r="V29" i="31"/>
  <c r="K29" i="31"/>
  <c r="S29" i="31" s="1"/>
  <c r="T29" i="31" s="1"/>
  <c r="V28" i="31"/>
  <c r="T28" i="31"/>
  <c r="K28" i="31"/>
  <c r="S28" i="31" s="1"/>
  <c r="V27" i="31"/>
  <c r="K27" i="31" s="1"/>
  <c r="S27" i="31" s="1"/>
  <c r="T27" i="31" s="1"/>
  <c r="V26" i="31"/>
  <c r="K26" i="31"/>
  <c r="S26" i="31" s="1"/>
  <c r="T26" i="31" s="1"/>
  <c r="V25" i="31"/>
  <c r="K25" i="31"/>
  <c r="S25" i="31" s="1"/>
  <c r="T25" i="31" s="1"/>
  <c r="V24" i="31"/>
  <c r="T24" i="31"/>
  <c r="K24" i="31"/>
  <c r="S24" i="31" s="1"/>
  <c r="V23" i="31"/>
  <c r="K23" i="31" s="1"/>
  <c r="S23" i="31" s="1"/>
  <c r="T23" i="31" s="1"/>
  <c r="V22" i="31"/>
  <c r="K22" i="31"/>
  <c r="S22" i="31" s="1"/>
  <c r="T22" i="31" s="1"/>
  <c r="V21" i="31"/>
  <c r="K21" i="31"/>
  <c r="S21" i="31" s="1"/>
  <c r="T21" i="31" s="1"/>
  <c r="V20" i="31"/>
  <c r="T20" i="31"/>
  <c r="K20" i="31"/>
  <c r="S20" i="31" s="1"/>
  <c r="V19" i="31"/>
  <c r="K19" i="31" s="1"/>
  <c r="S19" i="31" s="1"/>
  <c r="T19" i="31" s="1"/>
  <c r="V18" i="31"/>
  <c r="K18" i="31"/>
  <c r="S18" i="31" s="1"/>
  <c r="T18" i="31" s="1"/>
  <c r="V17" i="31"/>
  <c r="K17" i="31"/>
  <c r="S17" i="31" s="1"/>
  <c r="T17" i="31" s="1"/>
  <c r="V16" i="31"/>
  <c r="T16" i="31"/>
  <c r="K16" i="31"/>
  <c r="S16" i="31" s="1"/>
  <c r="V15" i="31"/>
  <c r="K15" i="31" s="1"/>
  <c r="S15" i="31" s="1"/>
  <c r="T15" i="31" s="1"/>
  <c r="V14" i="31"/>
  <c r="K14" i="31"/>
  <c r="S14" i="31" s="1"/>
  <c r="T14" i="31" s="1"/>
  <c r="V13" i="31"/>
  <c r="K13" i="31"/>
  <c r="S13" i="31" s="1"/>
  <c r="T13" i="31" s="1"/>
  <c r="V12" i="31"/>
  <c r="T12" i="31"/>
  <c r="K12" i="31"/>
  <c r="S12" i="31" s="1"/>
  <c r="V11" i="31"/>
  <c r="K11" i="31" s="1"/>
  <c r="S11" i="31" s="1"/>
  <c r="T11" i="31" s="1"/>
  <c r="V10" i="31"/>
  <c r="K10" i="31" s="1"/>
  <c r="S10" i="31" s="1"/>
  <c r="T10" i="31" s="1"/>
  <c r="V9" i="31"/>
  <c r="K9" i="31"/>
  <c r="S9" i="31" s="1"/>
  <c r="T9" i="31" s="1"/>
  <c r="V8" i="31"/>
  <c r="T8" i="31"/>
  <c r="K8" i="31"/>
  <c r="S8" i="31" s="1"/>
  <c r="V87" i="30"/>
  <c r="K87" i="30" s="1"/>
  <c r="S87" i="30" s="1"/>
  <c r="T87" i="30" s="1"/>
  <c r="V86" i="30"/>
  <c r="K86" i="30"/>
  <c r="S86" i="30" s="1"/>
  <c r="T86" i="30" s="1"/>
  <c r="V85" i="30"/>
  <c r="K85" i="30"/>
  <c r="S85" i="30" s="1"/>
  <c r="T85" i="30" s="1"/>
  <c r="V84" i="30"/>
  <c r="T84" i="30"/>
  <c r="K84" i="30"/>
  <c r="S84" i="30" s="1"/>
  <c r="V83" i="30"/>
  <c r="K83" i="30" s="1"/>
  <c r="S83" i="30" s="1"/>
  <c r="T83" i="30" s="1"/>
  <c r="V82" i="30"/>
  <c r="K82" i="30"/>
  <c r="S82" i="30" s="1"/>
  <c r="T82" i="30" s="1"/>
  <c r="V81" i="30"/>
  <c r="K81" i="30"/>
  <c r="S81" i="30" s="1"/>
  <c r="T81" i="30" s="1"/>
  <c r="V80" i="30"/>
  <c r="T80" i="30"/>
  <c r="K80" i="30"/>
  <c r="S80" i="30" s="1"/>
  <c r="V79" i="30"/>
  <c r="K79" i="30" s="1"/>
  <c r="S79" i="30" s="1"/>
  <c r="T79" i="30" s="1"/>
  <c r="V78" i="30"/>
  <c r="K78" i="30"/>
  <c r="S78" i="30" s="1"/>
  <c r="T78" i="30" s="1"/>
  <c r="V77" i="30"/>
  <c r="K77" i="30"/>
  <c r="S77" i="30" s="1"/>
  <c r="T77" i="30" s="1"/>
  <c r="V76" i="30"/>
  <c r="T76" i="30"/>
  <c r="K76" i="30"/>
  <c r="S76" i="30" s="1"/>
  <c r="V75" i="30"/>
  <c r="K75" i="30" s="1"/>
  <c r="S75" i="30" s="1"/>
  <c r="T75" i="30" s="1"/>
  <c r="V74" i="30"/>
  <c r="K74" i="30"/>
  <c r="S74" i="30" s="1"/>
  <c r="T74" i="30" s="1"/>
  <c r="V73" i="30"/>
  <c r="K73" i="30"/>
  <c r="S73" i="30" s="1"/>
  <c r="T73" i="30" s="1"/>
  <c r="V72" i="30"/>
  <c r="T72" i="30"/>
  <c r="K72" i="30"/>
  <c r="S72" i="30" s="1"/>
  <c r="V71" i="30"/>
  <c r="K71" i="30" s="1"/>
  <c r="S71" i="30" s="1"/>
  <c r="T71" i="30" s="1"/>
  <c r="V70" i="30"/>
  <c r="K70" i="30"/>
  <c r="S70" i="30" s="1"/>
  <c r="T70" i="30" s="1"/>
  <c r="V69" i="30"/>
  <c r="K69" i="30"/>
  <c r="S69" i="30" s="1"/>
  <c r="T69" i="30" s="1"/>
  <c r="V68" i="30"/>
  <c r="T68" i="30"/>
  <c r="K68" i="30"/>
  <c r="S68" i="30" s="1"/>
  <c r="V67" i="30"/>
  <c r="K67" i="30" s="1"/>
  <c r="S67" i="30" s="1"/>
  <c r="T67" i="30" s="1"/>
  <c r="V66" i="30"/>
  <c r="K66" i="30"/>
  <c r="S66" i="30" s="1"/>
  <c r="T66" i="30" s="1"/>
  <c r="V65" i="30"/>
  <c r="K65" i="30"/>
  <c r="S65" i="30" s="1"/>
  <c r="T65" i="30" s="1"/>
  <c r="V64" i="30"/>
  <c r="T64" i="30"/>
  <c r="K64" i="30"/>
  <c r="S64" i="30" s="1"/>
  <c r="V63" i="30"/>
  <c r="K63" i="30" s="1"/>
  <c r="S63" i="30" s="1"/>
  <c r="T63" i="30" s="1"/>
  <c r="V62" i="30"/>
  <c r="K62" i="30"/>
  <c r="S62" i="30" s="1"/>
  <c r="T62" i="30" s="1"/>
  <c r="V61" i="30"/>
  <c r="K61" i="30"/>
  <c r="S61" i="30" s="1"/>
  <c r="T61" i="30" s="1"/>
  <c r="V60" i="30"/>
  <c r="T60" i="30"/>
  <c r="K60" i="30"/>
  <c r="S60" i="30" s="1"/>
  <c r="V59" i="30"/>
  <c r="K59" i="30" s="1"/>
  <c r="S59" i="30" s="1"/>
  <c r="T59" i="30" s="1"/>
  <c r="V58" i="30"/>
  <c r="K58" i="30"/>
  <c r="S58" i="30" s="1"/>
  <c r="T58" i="30" s="1"/>
  <c r="V57" i="30"/>
  <c r="K57" i="30"/>
  <c r="S57" i="30" s="1"/>
  <c r="T57" i="30" s="1"/>
  <c r="V56" i="30"/>
  <c r="T56" i="30"/>
  <c r="K56" i="30"/>
  <c r="S56" i="30" s="1"/>
  <c r="V55" i="30"/>
  <c r="K55" i="30" s="1"/>
  <c r="S55" i="30" s="1"/>
  <c r="T55" i="30" s="1"/>
  <c r="V54" i="30"/>
  <c r="K54" i="30"/>
  <c r="S54" i="30" s="1"/>
  <c r="T54" i="30" s="1"/>
  <c r="V53" i="30"/>
  <c r="K53" i="30"/>
  <c r="S53" i="30" s="1"/>
  <c r="T53" i="30" s="1"/>
  <c r="V52" i="30"/>
  <c r="T52" i="30"/>
  <c r="K52" i="30"/>
  <c r="S52" i="30" s="1"/>
  <c r="V51" i="30"/>
  <c r="K51" i="30" s="1"/>
  <c r="S51" i="30" s="1"/>
  <c r="T51" i="30" s="1"/>
  <c r="V50" i="30"/>
  <c r="K50" i="30"/>
  <c r="S50" i="30" s="1"/>
  <c r="T50" i="30" s="1"/>
  <c r="V49" i="30"/>
  <c r="K49" i="30"/>
  <c r="S49" i="30" s="1"/>
  <c r="T49" i="30" s="1"/>
  <c r="V48" i="30"/>
  <c r="T48" i="30"/>
  <c r="K48" i="30"/>
  <c r="S48" i="30" s="1"/>
  <c r="V47" i="30"/>
  <c r="K47" i="30" s="1"/>
  <c r="S47" i="30" s="1"/>
  <c r="T47" i="30" s="1"/>
  <c r="V46" i="30"/>
  <c r="K46" i="30"/>
  <c r="S46" i="30" s="1"/>
  <c r="T46" i="30" s="1"/>
  <c r="V45" i="30"/>
  <c r="K45" i="30"/>
  <c r="S45" i="30" s="1"/>
  <c r="T45" i="30" s="1"/>
  <c r="V44" i="30"/>
  <c r="T44" i="30"/>
  <c r="K44" i="30"/>
  <c r="S44" i="30" s="1"/>
  <c r="V43" i="30"/>
  <c r="K43" i="30" s="1"/>
  <c r="S43" i="30" s="1"/>
  <c r="T43" i="30" s="1"/>
  <c r="V42" i="30"/>
  <c r="K42" i="30"/>
  <c r="S42" i="30" s="1"/>
  <c r="T42" i="30" s="1"/>
  <c r="V41" i="30"/>
  <c r="K41" i="30"/>
  <c r="S41" i="30" s="1"/>
  <c r="T41" i="30" s="1"/>
  <c r="V40" i="30"/>
  <c r="T40" i="30"/>
  <c r="K40" i="30"/>
  <c r="S40" i="30" s="1"/>
  <c r="V39" i="30"/>
  <c r="K39" i="30" s="1"/>
  <c r="S39" i="30" s="1"/>
  <c r="T39" i="30" s="1"/>
  <c r="V38" i="30"/>
  <c r="K38" i="30"/>
  <c r="S38" i="30" s="1"/>
  <c r="T38" i="30" s="1"/>
  <c r="V37" i="30"/>
  <c r="K37" i="30"/>
  <c r="S37" i="30" s="1"/>
  <c r="T37" i="30" s="1"/>
  <c r="V36" i="30"/>
  <c r="T36" i="30"/>
  <c r="K36" i="30"/>
  <c r="S36" i="30" s="1"/>
  <c r="V35" i="30"/>
  <c r="K35" i="30" s="1"/>
  <c r="S35" i="30" s="1"/>
  <c r="T35" i="30" s="1"/>
  <c r="V34" i="30"/>
  <c r="K34" i="30"/>
  <c r="S34" i="30" s="1"/>
  <c r="T34" i="30" s="1"/>
  <c r="V33" i="30"/>
  <c r="K33" i="30"/>
  <c r="S33" i="30" s="1"/>
  <c r="T33" i="30" s="1"/>
  <c r="V32" i="30"/>
  <c r="T32" i="30"/>
  <c r="K32" i="30"/>
  <c r="S32" i="30" s="1"/>
  <c r="V31" i="30"/>
  <c r="K31" i="30" s="1"/>
  <c r="S31" i="30" s="1"/>
  <c r="T31" i="30" s="1"/>
  <c r="V30" i="30"/>
  <c r="K30" i="30"/>
  <c r="S30" i="30" s="1"/>
  <c r="T30" i="30" s="1"/>
  <c r="V29" i="30"/>
  <c r="K29" i="30"/>
  <c r="S29" i="30" s="1"/>
  <c r="T29" i="30" s="1"/>
  <c r="V28" i="30"/>
  <c r="T28" i="30"/>
  <c r="K28" i="30"/>
  <c r="S28" i="30" s="1"/>
  <c r="V27" i="30"/>
  <c r="K27" i="30" s="1"/>
  <c r="S27" i="30" s="1"/>
  <c r="T27" i="30" s="1"/>
  <c r="V26" i="30"/>
  <c r="K26" i="30"/>
  <c r="S26" i="30" s="1"/>
  <c r="T26" i="30" s="1"/>
  <c r="V25" i="30"/>
  <c r="K25" i="30"/>
  <c r="S25" i="30" s="1"/>
  <c r="T25" i="30" s="1"/>
  <c r="V24" i="30"/>
  <c r="T24" i="30"/>
  <c r="K24" i="30"/>
  <c r="S24" i="30" s="1"/>
  <c r="V23" i="30"/>
  <c r="K23" i="30" s="1"/>
  <c r="S23" i="30" s="1"/>
  <c r="T23" i="30" s="1"/>
  <c r="V22" i="30"/>
  <c r="K22" i="30"/>
  <c r="S22" i="30" s="1"/>
  <c r="T22" i="30" s="1"/>
  <c r="V21" i="30"/>
  <c r="K21" i="30"/>
  <c r="S21" i="30" s="1"/>
  <c r="T21" i="30" s="1"/>
  <c r="V20" i="30"/>
  <c r="T20" i="30"/>
  <c r="K20" i="30"/>
  <c r="S20" i="30" s="1"/>
  <c r="V19" i="30"/>
  <c r="K19" i="30" s="1"/>
  <c r="S19" i="30" s="1"/>
  <c r="T19" i="30" s="1"/>
  <c r="V18" i="30"/>
  <c r="K18" i="30"/>
  <c r="S18" i="30" s="1"/>
  <c r="T18" i="30" s="1"/>
  <c r="V17" i="30"/>
  <c r="K17" i="30"/>
  <c r="S17" i="30" s="1"/>
  <c r="T17" i="30" s="1"/>
  <c r="V16" i="30"/>
  <c r="T16" i="30"/>
  <c r="K16" i="30"/>
  <c r="S16" i="30" s="1"/>
  <c r="V15" i="30"/>
  <c r="K15" i="30" s="1"/>
  <c r="S15" i="30" s="1"/>
  <c r="T15" i="30" s="1"/>
  <c r="V14" i="30"/>
  <c r="K14" i="30"/>
  <c r="S14" i="30" s="1"/>
  <c r="T14" i="30" s="1"/>
  <c r="V13" i="30"/>
  <c r="K13" i="30"/>
  <c r="S13" i="30" s="1"/>
  <c r="T13" i="30" s="1"/>
  <c r="V12" i="30"/>
  <c r="T12" i="30"/>
  <c r="K12" i="30"/>
  <c r="S12" i="30" s="1"/>
  <c r="V11" i="30"/>
  <c r="K11" i="30" s="1"/>
  <c r="S11" i="30" s="1"/>
  <c r="T11" i="30" s="1"/>
  <c r="V10" i="30"/>
  <c r="K10" i="30"/>
  <c r="S10" i="30" s="1"/>
  <c r="T10" i="30" s="1"/>
  <c r="V9" i="30"/>
  <c r="K9" i="30"/>
  <c r="S9" i="30" s="1"/>
  <c r="T9" i="30" s="1"/>
  <c r="V8" i="30"/>
  <c r="T8" i="30"/>
  <c r="K8" i="30"/>
  <c r="S8" i="30" s="1"/>
  <c r="V76" i="29"/>
  <c r="K76" i="29" s="1"/>
  <c r="S76" i="29" s="1"/>
  <c r="T76" i="29" s="1"/>
  <c r="V75" i="29"/>
  <c r="K75" i="29"/>
  <c r="S75" i="29" s="1"/>
  <c r="T75" i="29" s="1"/>
  <c r="V74" i="29"/>
  <c r="T74" i="29"/>
  <c r="K74" i="29"/>
  <c r="S74" i="29" s="1"/>
  <c r="V73" i="29"/>
  <c r="K73" i="29" s="1"/>
  <c r="S73" i="29" s="1"/>
  <c r="T73" i="29" s="1"/>
  <c r="V72" i="29"/>
  <c r="K72" i="29"/>
  <c r="S72" i="29" s="1"/>
  <c r="T72" i="29" s="1"/>
  <c r="V71" i="29"/>
  <c r="K71" i="29"/>
  <c r="S71" i="29" s="1"/>
  <c r="T71" i="29" s="1"/>
  <c r="V70" i="29"/>
  <c r="T70" i="29"/>
  <c r="K70" i="29"/>
  <c r="S70" i="29" s="1"/>
  <c r="V69" i="29"/>
  <c r="K69" i="29" s="1"/>
  <c r="S69" i="29" s="1"/>
  <c r="T69" i="29" s="1"/>
  <c r="V68" i="29"/>
  <c r="K68" i="29" s="1"/>
  <c r="S68" i="29" s="1"/>
  <c r="T68" i="29" s="1"/>
  <c r="V67" i="29"/>
  <c r="K67" i="29"/>
  <c r="S67" i="29" s="1"/>
  <c r="T67" i="29" s="1"/>
  <c r="V66" i="29"/>
  <c r="T66" i="29"/>
  <c r="K66" i="29"/>
  <c r="S66" i="29" s="1"/>
  <c r="V65" i="29"/>
  <c r="K65" i="29" s="1"/>
  <c r="S65" i="29" s="1"/>
  <c r="T65" i="29" s="1"/>
  <c r="V64" i="29"/>
  <c r="K64" i="29" s="1"/>
  <c r="S64" i="29" s="1"/>
  <c r="T64" i="29" s="1"/>
  <c r="V63" i="29"/>
  <c r="K63" i="29"/>
  <c r="S63" i="29" s="1"/>
  <c r="T63" i="29" s="1"/>
  <c r="V62" i="29"/>
  <c r="T62" i="29"/>
  <c r="K62" i="29"/>
  <c r="S62" i="29" s="1"/>
  <c r="V61" i="29"/>
  <c r="K61" i="29" s="1"/>
  <c r="S61" i="29" s="1"/>
  <c r="T61" i="29" s="1"/>
  <c r="V60" i="29"/>
  <c r="K60" i="29" s="1"/>
  <c r="S60" i="29" s="1"/>
  <c r="T60" i="29" s="1"/>
  <c r="V59" i="29"/>
  <c r="K59" i="29"/>
  <c r="S59" i="29" s="1"/>
  <c r="T59" i="29" s="1"/>
  <c r="V58" i="29"/>
  <c r="T58" i="29"/>
  <c r="K58" i="29"/>
  <c r="S58" i="29" s="1"/>
  <c r="V57" i="29"/>
  <c r="K57" i="29" s="1"/>
  <c r="S57" i="29" s="1"/>
  <c r="T57" i="29" s="1"/>
  <c r="V56" i="29"/>
  <c r="K56" i="29" s="1"/>
  <c r="S56" i="29" s="1"/>
  <c r="T56" i="29" s="1"/>
  <c r="V55" i="29"/>
  <c r="K55" i="29"/>
  <c r="S55" i="29" s="1"/>
  <c r="T55" i="29" s="1"/>
  <c r="V54" i="29"/>
  <c r="T54" i="29"/>
  <c r="K54" i="29"/>
  <c r="S54" i="29" s="1"/>
  <c r="V53" i="29"/>
  <c r="K53" i="29" s="1"/>
  <c r="S53" i="29" s="1"/>
  <c r="T53" i="29" s="1"/>
  <c r="V52" i="29"/>
  <c r="K52" i="29" s="1"/>
  <c r="S52" i="29" s="1"/>
  <c r="T52" i="29" s="1"/>
  <c r="V51" i="29"/>
  <c r="K51" i="29"/>
  <c r="S51" i="29" s="1"/>
  <c r="T51" i="29" s="1"/>
  <c r="V50" i="29"/>
  <c r="T50" i="29"/>
  <c r="K50" i="29"/>
  <c r="S50" i="29" s="1"/>
  <c r="V49" i="29"/>
  <c r="K49" i="29" s="1"/>
  <c r="S49" i="29" s="1"/>
  <c r="T49" i="29" s="1"/>
  <c r="V48" i="29"/>
  <c r="K48" i="29" s="1"/>
  <c r="S48" i="29" s="1"/>
  <c r="T48" i="29" s="1"/>
  <c r="V47" i="29"/>
  <c r="K47" i="29"/>
  <c r="S47" i="29" s="1"/>
  <c r="T47" i="29" s="1"/>
  <c r="V46" i="29"/>
  <c r="T46" i="29"/>
  <c r="K46" i="29"/>
  <c r="S46" i="29" s="1"/>
  <c r="V45" i="29"/>
  <c r="K45" i="29" s="1"/>
  <c r="S45" i="29" s="1"/>
  <c r="T45" i="29" s="1"/>
  <c r="V44" i="29"/>
  <c r="K44" i="29" s="1"/>
  <c r="S44" i="29" s="1"/>
  <c r="T44" i="29" s="1"/>
  <c r="V43" i="29"/>
  <c r="K43" i="29"/>
  <c r="S43" i="29" s="1"/>
  <c r="T43" i="29" s="1"/>
  <c r="V42" i="29"/>
  <c r="T42" i="29"/>
  <c r="K42" i="29"/>
  <c r="S42" i="29" s="1"/>
  <c r="V41" i="29"/>
  <c r="K41" i="29" s="1"/>
  <c r="S41" i="29" s="1"/>
  <c r="T41" i="29" s="1"/>
  <c r="V40" i="29"/>
  <c r="K40" i="29" s="1"/>
  <c r="S40" i="29" s="1"/>
  <c r="T40" i="29" s="1"/>
  <c r="V39" i="29"/>
  <c r="K39" i="29"/>
  <c r="S39" i="29" s="1"/>
  <c r="T39" i="29" s="1"/>
  <c r="V38" i="29"/>
  <c r="T38" i="29"/>
  <c r="K38" i="29"/>
  <c r="S38" i="29" s="1"/>
  <c r="V37" i="29"/>
  <c r="K37" i="29" s="1"/>
  <c r="S37" i="29" s="1"/>
  <c r="T37" i="29" s="1"/>
  <c r="V36" i="29"/>
  <c r="K36" i="29" s="1"/>
  <c r="S36" i="29" s="1"/>
  <c r="T36" i="29" s="1"/>
  <c r="V35" i="29"/>
  <c r="K35" i="29"/>
  <c r="S35" i="29" s="1"/>
  <c r="T35" i="29" s="1"/>
  <c r="V34" i="29"/>
  <c r="T34" i="29"/>
  <c r="K34" i="29"/>
  <c r="S34" i="29" s="1"/>
  <c r="V33" i="29"/>
  <c r="K33" i="29" s="1"/>
  <c r="S33" i="29" s="1"/>
  <c r="T33" i="29" s="1"/>
  <c r="V32" i="29"/>
  <c r="K32" i="29"/>
  <c r="S32" i="29" s="1"/>
  <c r="T32" i="29" s="1"/>
  <c r="V31" i="29"/>
  <c r="K31" i="29"/>
  <c r="S31" i="29" s="1"/>
  <c r="T31" i="29" s="1"/>
  <c r="V30" i="29"/>
  <c r="T30" i="29"/>
  <c r="K30" i="29"/>
  <c r="S30" i="29" s="1"/>
  <c r="V29" i="29"/>
  <c r="K29" i="29" s="1"/>
  <c r="S29" i="29" s="1"/>
  <c r="T29" i="29" s="1"/>
  <c r="V28" i="29"/>
  <c r="K28" i="29" s="1"/>
  <c r="S28" i="29" s="1"/>
  <c r="T28" i="29" s="1"/>
  <c r="V27" i="29"/>
  <c r="K27" i="29"/>
  <c r="S27" i="29" s="1"/>
  <c r="T27" i="29" s="1"/>
  <c r="V26" i="29"/>
  <c r="T26" i="29"/>
  <c r="K26" i="29"/>
  <c r="S26" i="29" s="1"/>
  <c r="V25" i="29"/>
  <c r="K25" i="29" s="1"/>
  <c r="S25" i="29" s="1"/>
  <c r="T25" i="29" s="1"/>
  <c r="V24" i="29"/>
  <c r="K24" i="29" s="1"/>
  <c r="S24" i="29" s="1"/>
  <c r="T24" i="29" s="1"/>
  <c r="V23" i="29"/>
  <c r="K23" i="29"/>
  <c r="S23" i="29" s="1"/>
  <c r="T23" i="29" s="1"/>
  <c r="V22" i="29"/>
  <c r="T22" i="29"/>
  <c r="K22" i="29"/>
  <c r="S22" i="29" s="1"/>
  <c r="V21" i="29"/>
  <c r="K21" i="29" s="1"/>
  <c r="S21" i="29" s="1"/>
  <c r="T21" i="29" s="1"/>
  <c r="V20" i="29"/>
  <c r="K20" i="29" s="1"/>
  <c r="S20" i="29" s="1"/>
  <c r="T20" i="29" s="1"/>
  <c r="V19" i="29"/>
  <c r="K19" i="29"/>
  <c r="S19" i="29" s="1"/>
  <c r="T19" i="29" s="1"/>
  <c r="V18" i="29"/>
  <c r="T18" i="29"/>
  <c r="K18" i="29"/>
  <c r="S18" i="29" s="1"/>
  <c r="V17" i="29"/>
  <c r="K17" i="29" s="1"/>
  <c r="S17" i="29" s="1"/>
  <c r="T17" i="29" s="1"/>
  <c r="V16" i="29"/>
  <c r="K16" i="29" s="1"/>
  <c r="S16" i="29" s="1"/>
  <c r="T16" i="29" s="1"/>
  <c r="V15" i="29"/>
  <c r="K15" i="29"/>
  <c r="S15" i="29" s="1"/>
  <c r="T15" i="29" s="1"/>
  <c r="V14" i="29"/>
  <c r="T14" i="29"/>
  <c r="K14" i="29"/>
  <c r="S14" i="29" s="1"/>
  <c r="V13" i="29"/>
  <c r="K13" i="29" s="1"/>
  <c r="S13" i="29" s="1"/>
  <c r="T13" i="29" s="1"/>
  <c r="V12" i="29"/>
  <c r="K12" i="29" s="1"/>
  <c r="S12" i="29" s="1"/>
  <c r="T12" i="29" s="1"/>
  <c r="V11" i="29"/>
  <c r="K11" i="29"/>
  <c r="S11" i="29" s="1"/>
  <c r="T11" i="29" s="1"/>
  <c r="V10" i="29"/>
  <c r="T10" i="29"/>
  <c r="K10" i="29"/>
  <c r="S10" i="29" s="1"/>
  <c r="V9" i="29"/>
  <c r="K9" i="29" s="1"/>
  <c r="S9" i="29" s="1"/>
  <c r="T9" i="29" s="1"/>
  <c r="V8" i="29"/>
  <c r="K8" i="29" s="1"/>
  <c r="S8" i="29" s="1"/>
  <c r="T8" i="29" s="1"/>
  <c r="V68" i="28"/>
  <c r="T68" i="28"/>
  <c r="K68" i="28"/>
  <c r="S68" i="28" s="1"/>
  <c r="V67" i="28"/>
  <c r="K67" i="28" s="1"/>
  <c r="S67" i="28" s="1"/>
  <c r="T67" i="28" s="1"/>
  <c r="V66" i="28"/>
  <c r="K66" i="28"/>
  <c r="S66" i="28" s="1"/>
  <c r="T66" i="28" s="1"/>
  <c r="V65" i="28"/>
  <c r="K65" i="28"/>
  <c r="S65" i="28" s="1"/>
  <c r="T65" i="28" s="1"/>
  <c r="V64" i="28"/>
  <c r="T64" i="28"/>
  <c r="K64" i="28"/>
  <c r="S64" i="28" s="1"/>
  <c r="V63" i="28"/>
  <c r="K63" i="28" s="1"/>
  <c r="S63" i="28" s="1"/>
  <c r="T63" i="28" s="1"/>
  <c r="V62" i="28"/>
  <c r="K62" i="28"/>
  <c r="S62" i="28" s="1"/>
  <c r="T62" i="28" s="1"/>
  <c r="V61" i="28"/>
  <c r="K61" i="28"/>
  <c r="S61" i="28" s="1"/>
  <c r="T61" i="28" s="1"/>
  <c r="V60" i="28"/>
  <c r="T60" i="28"/>
  <c r="K60" i="28"/>
  <c r="S60" i="28" s="1"/>
  <c r="V59" i="28"/>
  <c r="K59" i="28" s="1"/>
  <c r="S59" i="28" s="1"/>
  <c r="T59" i="28" s="1"/>
  <c r="V58" i="28"/>
  <c r="K58" i="28"/>
  <c r="S58" i="28" s="1"/>
  <c r="T58" i="28" s="1"/>
  <c r="V57" i="28"/>
  <c r="K57" i="28"/>
  <c r="S57" i="28" s="1"/>
  <c r="T57" i="28" s="1"/>
  <c r="V56" i="28"/>
  <c r="T56" i="28"/>
  <c r="K56" i="28"/>
  <c r="S56" i="28" s="1"/>
  <c r="V55" i="28"/>
  <c r="K55" i="28" s="1"/>
  <c r="S55" i="28" s="1"/>
  <c r="T55" i="28" s="1"/>
  <c r="V54" i="28"/>
  <c r="K54" i="28"/>
  <c r="S54" i="28" s="1"/>
  <c r="T54" i="28" s="1"/>
  <c r="V53" i="28"/>
  <c r="K53" i="28"/>
  <c r="S53" i="28" s="1"/>
  <c r="T53" i="28" s="1"/>
  <c r="V52" i="28"/>
  <c r="T52" i="28"/>
  <c r="K52" i="28"/>
  <c r="S52" i="28" s="1"/>
  <c r="V51" i="28"/>
  <c r="K51" i="28" s="1"/>
  <c r="S51" i="28" s="1"/>
  <c r="T51" i="28" s="1"/>
  <c r="V50" i="28"/>
  <c r="K50" i="28"/>
  <c r="S50" i="28" s="1"/>
  <c r="T50" i="28" s="1"/>
  <c r="V49" i="28"/>
  <c r="K49" i="28"/>
  <c r="S49" i="28" s="1"/>
  <c r="T49" i="28" s="1"/>
  <c r="V48" i="28"/>
  <c r="T48" i="28"/>
  <c r="K48" i="28"/>
  <c r="S48" i="28" s="1"/>
  <c r="V47" i="28"/>
  <c r="K47" i="28" s="1"/>
  <c r="S47" i="28" s="1"/>
  <c r="T47" i="28" s="1"/>
  <c r="V46" i="28"/>
  <c r="K46" i="28"/>
  <c r="S46" i="28" s="1"/>
  <c r="T46" i="28" s="1"/>
  <c r="V45" i="28"/>
  <c r="K45" i="28"/>
  <c r="S45" i="28" s="1"/>
  <c r="T45" i="28" s="1"/>
  <c r="V44" i="28"/>
  <c r="T44" i="28"/>
  <c r="K44" i="28"/>
  <c r="S44" i="28" s="1"/>
  <c r="V43" i="28"/>
  <c r="K43" i="28" s="1"/>
  <c r="S43" i="28" s="1"/>
  <c r="T43" i="28" s="1"/>
  <c r="V42" i="28"/>
  <c r="K42" i="28"/>
  <c r="S42" i="28" s="1"/>
  <c r="T42" i="28" s="1"/>
  <c r="V41" i="28"/>
  <c r="K41" i="28"/>
  <c r="S41" i="28" s="1"/>
  <c r="T41" i="28" s="1"/>
  <c r="V40" i="28"/>
  <c r="T40" i="28"/>
  <c r="K40" i="28"/>
  <c r="S40" i="28" s="1"/>
  <c r="V39" i="28"/>
  <c r="K39" i="28" s="1"/>
  <c r="S39" i="28" s="1"/>
  <c r="T39" i="28" s="1"/>
  <c r="V38" i="28"/>
  <c r="K38" i="28"/>
  <c r="S38" i="28" s="1"/>
  <c r="T38" i="28" s="1"/>
  <c r="V37" i="28"/>
  <c r="K37" i="28"/>
  <c r="S37" i="28" s="1"/>
  <c r="T37" i="28" s="1"/>
  <c r="V36" i="28"/>
  <c r="T36" i="28"/>
  <c r="K36" i="28"/>
  <c r="S36" i="28" s="1"/>
  <c r="V35" i="28"/>
  <c r="K35" i="28" s="1"/>
  <c r="S35" i="28" s="1"/>
  <c r="T35" i="28" s="1"/>
  <c r="V34" i="28"/>
  <c r="K34" i="28"/>
  <c r="S34" i="28" s="1"/>
  <c r="T34" i="28" s="1"/>
  <c r="V33" i="28"/>
  <c r="K33" i="28"/>
  <c r="S33" i="28" s="1"/>
  <c r="T33" i="28" s="1"/>
  <c r="V32" i="28"/>
  <c r="T32" i="28"/>
  <c r="K32" i="28"/>
  <c r="S32" i="28" s="1"/>
  <c r="V31" i="28"/>
  <c r="K31" i="28" s="1"/>
  <c r="S31" i="28" s="1"/>
  <c r="T31" i="28" s="1"/>
  <c r="V30" i="28"/>
  <c r="K30" i="28"/>
  <c r="S30" i="28" s="1"/>
  <c r="T30" i="28" s="1"/>
  <c r="V29" i="28"/>
  <c r="K29" i="28"/>
  <c r="S29" i="28" s="1"/>
  <c r="T29" i="28" s="1"/>
  <c r="V28" i="28"/>
  <c r="T28" i="28"/>
  <c r="K28" i="28"/>
  <c r="S28" i="28" s="1"/>
  <c r="V27" i="28"/>
  <c r="K27" i="28" s="1"/>
  <c r="S27" i="28" s="1"/>
  <c r="T27" i="28" s="1"/>
  <c r="V26" i="28"/>
  <c r="K26" i="28"/>
  <c r="S26" i="28" s="1"/>
  <c r="T26" i="28" s="1"/>
  <c r="V25" i="28"/>
  <c r="K25" i="28"/>
  <c r="S25" i="28" s="1"/>
  <c r="T25" i="28" s="1"/>
  <c r="V24" i="28"/>
  <c r="T24" i="28"/>
  <c r="K24" i="28"/>
  <c r="S24" i="28" s="1"/>
  <c r="V23" i="28"/>
  <c r="K23" i="28" s="1"/>
  <c r="S23" i="28" s="1"/>
  <c r="T23" i="28" s="1"/>
  <c r="V22" i="28"/>
  <c r="K22" i="28"/>
  <c r="S22" i="28" s="1"/>
  <c r="T22" i="28" s="1"/>
  <c r="V21" i="28"/>
  <c r="K21" i="28"/>
  <c r="S21" i="28" s="1"/>
  <c r="T21" i="28" s="1"/>
  <c r="V20" i="28"/>
  <c r="T20" i="28"/>
  <c r="K20" i="28"/>
  <c r="S20" i="28" s="1"/>
  <c r="V19" i="28"/>
  <c r="K19" i="28" s="1"/>
  <c r="S19" i="28" s="1"/>
  <c r="T19" i="28" s="1"/>
  <c r="V18" i="28"/>
  <c r="K18" i="28"/>
  <c r="S18" i="28" s="1"/>
  <c r="T18" i="28" s="1"/>
  <c r="V17" i="28"/>
  <c r="K17" i="28"/>
  <c r="S17" i="28" s="1"/>
  <c r="T17" i="28" s="1"/>
  <c r="V16" i="28"/>
  <c r="T16" i="28"/>
  <c r="K16" i="28"/>
  <c r="S16" i="28" s="1"/>
  <c r="V15" i="28"/>
  <c r="K15" i="28" s="1"/>
  <c r="S15" i="28" s="1"/>
  <c r="T15" i="28" s="1"/>
  <c r="V14" i="28"/>
  <c r="K14" i="28"/>
  <c r="S14" i="28" s="1"/>
  <c r="T14" i="28" s="1"/>
  <c r="V13" i="28"/>
  <c r="K13" i="28"/>
  <c r="S13" i="28" s="1"/>
  <c r="T13" i="28" s="1"/>
  <c r="V12" i="28"/>
  <c r="T12" i="28"/>
  <c r="K12" i="28"/>
  <c r="S12" i="28" s="1"/>
  <c r="V11" i="28"/>
  <c r="K11" i="28" s="1"/>
  <c r="S11" i="28" s="1"/>
  <c r="T11" i="28" s="1"/>
  <c r="V10" i="28"/>
  <c r="K10" i="28"/>
  <c r="S10" i="28" s="1"/>
  <c r="T10" i="28" s="1"/>
  <c r="V9" i="28"/>
  <c r="K9" i="28"/>
  <c r="S9" i="28" s="1"/>
  <c r="T9" i="28" s="1"/>
  <c r="V8" i="28"/>
  <c r="T8" i="28"/>
  <c r="K8" i="28"/>
  <c r="S8" i="28" s="1"/>
  <c r="V89" i="27"/>
  <c r="K89" i="27"/>
  <c r="S89" i="27" s="1"/>
  <c r="T89" i="27" s="1"/>
  <c r="V88" i="27"/>
  <c r="T88" i="27"/>
  <c r="K88" i="27"/>
  <c r="S88" i="27" s="1"/>
  <c r="V87" i="27"/>
  <c r="K87" i="27" s="1"/>
  <c r="S87" i="27" s="1"/>
  <c r="T87" i="27" s="1"/>
  <c r="V86" i="27"/>
  <c r="K86" i="27"/>
  <c r="S86" i="27" s="1"/>
  <c r="T86" i="27" s="1"/>
  <c r="V85" i="27"/>
  <c r="K85" i="27"/>
  <c r="S85" i="27" s="1"/>
  <c r="T85" i="27" s="1"/>
  <c r="V84" i="27"/>
  <c r="T84" i="27"/>
  <c r="K84" i="27"/>
  <c r="S84" i="27" s="1"/>
  <c r="V83" i="27"/>
  <c r="K83" i="27" s="1"/>
  <c r="S83" i="27" s="1"/>
  <c r="T83" i="27" s="1"/>
  <c r="V82" i="27"/>
  <c r="K82" i="27"/>
  <c r="S82" i="27" s="1"/>
  <c r="T82" i="27" s="1"/>
  <c r="V81" i="27"/>
  <c r="K81" i="27"/>
  <c r="S81" i="27" s="1"/>
  <c r="T81" i="27" s="1"/>
  <c r="V80" i="27"/>
  <c r="T80" i="27"/>
  <c r="K80" i="27"/>
  <c r="S80" i="27" s="1"/>
  <c r="V79" i="27"/>
  <c r="K79" i="27" s="1"/>
  <c r="S79" i="27" s="1"/>
  <c r="T79" i="27" s="1"/>
  <c r="V78" i="27"/>
  <c r="K78" i="27"/>
  <c r="S78" i="27" s="1"/>
  <c r="T78" i="27" s="1"/>
  <c r="V77" i="27"/>
  <c r="K77" i="27"/>
  <c r="S77" i="27" s="1"/>
  <c r="T77" i="27" s="1"/>
  <c r="V76" i="27"/>
  <c r="T76" i="27"/>
  <c r="K76" i="27"/>
  <c r="S76" i="27" s="1"/>
  <c r="V75" i="27"/>
  <c r="K75" i="27" s="1"/>
  <c r="S75" i="27" s="1"/>
  <c r="T75" i="27" s="1"/>
  <c r="V74" i="27"/>
  <c r="K74" i="27"/>
  <c r="S74" i="27" s="1"/>
  <c r="T74" i="27" s="1"/>
  <c r="V73" i="27"/>
  <c r="K73" i="27"/>
  <c r="S73" i="27" s="1"/>
  <c r="T73" i="27" s="1"/>
  <c r="V72" i="27"/>
  <c r="T72" i="27"/>
  <c r="K72" i="27"/>
  <c r="S72" i="27" s="1"/>
  <c r="V71" i="27"/>
  <c r="K71" i="27" s="1"/>
  <c r="S71" i="27" s="1"/>
  <c r="T71" i="27" s="1"/>
  <c r="V70" i="27"/>
  <c r="K70" i="27"/>
  <c r="S70" i="27" s="1"/>
  <c r="T70" i="27" s="1"/>
  <c r="V69" i="27"/>
  <c r="K69" i="27"/>
  <c r="S69" i="27" s="1"/>
  <c r="T69" i="27" s="1"/>
  <c r="V68" i="27"/>
  <c r="T68" i="27"/>
  <c r="K68" i="27"/>
  <c r="S68" i="27" s="1"/>
  <c r="V67" i="27"/>
  <c r="K67" i="27" s="1"/>
  <c r="S67" i="27" s="1"/>
  <c r="T67" i="27" s="1"/>
  <c r="V66" i="27"/>
  <c r="K66" i="27"/>
  <c r="S66" i="27" s="1"/>
  <c r="T66" i="27" s="1"/>
  <c r="V65" i="27"/>
  <c r="K65" i="27"/>
  <c r="S65" i="27" s="1"/>
  <c r="T65" i="27" s="1"/>
  <c r="V64" i="27"/>
  <c r="T64" i="27"/>
  <c r="K64" i="27"/>
  <c r="S64" i="27" s="1"/>
  <c r="V63" i="27"/>
  <c r="K63" i="27" s="1"/>
  <c r="S63" i="27" s="1"/>
  <c r="T63" i="27" s="1"/>
  <c r="V62" i="27"/>
  <c r="K62" i="27"/>
  <c r="S62" i="27" s="1"/>
  <c r="T62" i="27" s="1"/>
  <c r="V61" i="27"/>
  <c r="K61" i="27"/>
  <c r="S61" i="27" s="1"/>
  <c r="T61" i="27" s="1"/>
  <c r="V60" i="27"/>
  <c r="T60" i="27"/>
  <c r="K60" i="27"/>
  <c r="S60" i="27" s="1"/>
  <c r="V59" i="27"/>
  <c r="K59" i="27" s="1"/>
  <c r="S59" i="27" s="1"/>
  <c r="T59" i="27" s="1"/>
  <c r="V58" i="27"/>
  <c r="K58" i="27"/>
  <c r="S58" i="27" s="1"/>
  <c r="T58" i="27" s="1"/>
  <c r="V57" i="27"/>
  <c r="K57" i="27"/>
  <c r="S57" i="27" s="1"/>
  <c r="T57" i="27" s="1"/>
  <c r="V56" i="27"/>
  <c r="T56" i="27"/>
  <c r="K56" i="27"/>
  <c r="S56" i="27" s="1"/>
  <c r="V55" i="27"/>
  <c r="K55" i="27" s="1"/>
  <c r="S55" i="27" s="1"/>
  <c r="T55" i="27" s="1"/>
  <c r="V54" i="27"/>
  <c r="K54" i="27"/>
  <c r="S54" i="27" s="1"/>
  <c r="T54" i="27" s="1"/>
  <c r="V53" i="27"/>
  <c r="K53" i="27"/>
  <c r="S53" i="27" s="1"/>
  <c r="T53" i="27" s="1"/>
  <c r="V52" i="27"/>
  <c r="T52" i="27"/>
  <c r="K52" i="27"/>
  <c r="S52" i="27" s="1"/>
  <c r="V51" i="27"/>
  <c r="K51" i="27" s="1"/>
  <c r="S51" i="27" s="1"/>
  <c r="T51" i="27" s="1"/>
  <c r="V50" i="27"/>
  <c r="K50" i="27"/>
  <c r="S50" i="27" s="1"/>
  <c r="T50" i="27" s="1"/>
  <c r="V49" i="27"/>
  <c r="K49" i="27"/>
  <c r="S49" i="27" s="1"/>
  <c r="T49" i="27" s="1"/>
  <c r="V48" i="27"/>
  <c r="T48" i="27"/>
  <c r="K48" i="27"/>
  <c r="S48" i="27" s="1"/>
  <c r="V47" i="27"/>
  <c r="K47" i="27" s="1"/>
  <c r="S47" i="27" s="1"/>
  <c r="T47" i="27" s="1"/>
  <c r="V46" i="27"/>
  <c r="K46" i="27"/>
  <c r="S46" i="27" s="1"/>
  <c r="T46" i="27" s="1"/>
  <c r="V45" i="27"/>
  <c r="K45" i="27"/>
  <c r="S45" i="27" s="1"/>
  <c r="T45" i="27" s="1"/>
  <c r="V44" i="27"/>
  <c r="T44" i="27"/>
  <c r="K44" i="27"/>
  <c r="S44" i="27" s="1"/>
  <c r="V43" i="27"/>
  <c r="K43" i="27" s="1"/>
  <c r="S43" i="27" s="1"/>
  <c r="T43" i="27" s="1"/>
  <c r="V42" i="27"/>
  <c r="K42" i="27"/>
  <c r="S42" i="27" s="1"/>
  <c r="T42" i="27" s="1"/>
  <c r="V41" i="27"/>
  <c r="K41" i="27"/>
  <c r="S41" i="27" s="1"/>
  <c r="T41" i="27" s="1"/>
  <c r="V40" i="27"/>
  <c r="T40" i="27"/>
  <c r="K40" i="27"/>
  <c r="S40" i="27" s="1"/>
  <c r="V39" i="27"/>
  <c r="K39" i="27" s="1"/>
  <c r="S39" i="27" s="1"/>
  <c r="T39" i="27" s="1"/>
  <c r="V38" i="27"/>
  <c r="K38" i="27"/>
  <c r="S38" i="27" s="1"/>
  <c r="T38" i="27" s="1"/>
  <c r="V37" i="27"/>
  <c r="K37" i="27"/>
  <c r="S37" i="27" s="1"/>
  <c r="T37" i="27" s="1"/>
  <c r="V36" i="27"/>
  <c r="T36" i="27"/>
  <c r="K36" i="27"/>
  <c r="S36" i="27" s="1"/>
  <c r="V35" i="27"/>
  <c r="K35" i="27" s="1"/>
  <c r="S35" i="27" s="1"/>
  <c r="T35" i="27" s="1"/>
  <c r="V34" i="27"/>
  <c r="K34" i="27"/>
  <c r="S34" i="27" s="1"/>
  <c r="T34" i="27" s="1"/>
  <c r="V33" i="27"/>
  <c r="K33" i="27"/>
  <c r="S33" i="27" s="1"/>
  <c r="T33" i="27" s="1"/>
  <c r="V32" i="27"/>
  <c r="T32" i="27"/>
  <c r="K32" i="27"/>
  <c r="S32" i="27" s="1"/>
  <c r="V31" i="27"/>
  <c r="K31" i="27" s="1"/>
  <c r="S31" i="27" s="1"/>
  <c r="T31" i="27" s="1"/>
  <c r="V30" i="27"/>
  <c r="K30" i="27"/>
  <c r="S30" i="27" s="1"/>
  <c r="T30" i="27" s="1"/>
  <c r="V29" i="27"/>
  <c r="K29" i="27"/>
  <c r="S29" i="27" s="1"/>
  <c r="T29" i="27" s="1"/>
  <c r="V28" i="27"/>
  <c r="T28" i="27"/>
  <c r="K28" i="27"/>
  <c r="S28" i="27" s="1"/>
  <c r="V27" i="27"/>
  <c r="K27" i="27" s="1"/>
  <c r="S27" i="27" s="1"/>
  <c r="T27" i="27" s="1"/>
  <c r="V26" i="27"/>
  <c r="K26" i="27"/>
  <c r="S26" i="27" s="1"/>
  <c r="T26" i="27" s="1"/>
  <c r="V25" i="27"/>
  <c r="K25" i="27"/>
  <c r="S25" i="27" s="1"/>
  <c r="T25" i="27" s="1"/>
  <c r="V24" i="27"/>
  <c r="T24" i="27"/>
  <c r="K24" i="27"/>
  <c r="S24" i="27" s="1"/>
  <c r="V23" i="27"/>
  <c r="K23" i="27" s="1"/>
  <c r="S23" i="27" s="1"/>
  <c r="T23" i="27" s="1"/>
  <c r="V22" i="27"/>
  <c r="K22" i="27"/>
  <c r="S22" i="27" s="1"/>
  <c r="T22" i="27" s="1"/>
  <c r="V21" i="27"/>
  <c r="K21" i="27"/>
  <c r="S21" i="27" s="1"/>
  <c r="T21" i="27" s="1"/>
  <c r="V20" i="27"/>
  <c r="T20" i="27"/>
  <c r="K20" i="27"/>
  <c r="S20" i="27" s="1"/>
  <c r="V19" i="27"/>
  <c r="K19" i="27" s="1"/>
  <c r="S19" i="27" s="1"/>
  <c r="T19" i="27" s="1"/>
  <c r="V18" i="27"/>
  <c r="K18" i="27"/>
  <c r="S18" i="27" s="1"/>
  <c r="T18" i="27" s="1"/>
  <c r="V17" i="27"/>
  <c r="K17" i="27"/>
  <c r="S17" i="27" s="1"/>
  <c r="T17" i="27" s="1"/>
  <c r="V16" i="27"/>
  <c r="T16" i="27"/>
  <c r="K16" i="27"/>
  <c r="S16" i="27" s="1"/>
  <c r="V15" i="27"/>
  <c r="K15" i="27" s="1"/>
  <c r="S15" i="27" s="1"/>
  <c r="T15" i="27" s="1"/>
  <c r="V14" i="27"/>
  <c r="K14" i="27"/>
  <c r="S14" i="27" s="1"/>
  <c r="T14" i="27" s="1"/>
  <c r="V13" i="27"/>
  <c r="K13" i="27"/>
  <c r="S13" i="27" s="1"/>
  <c r="T13" i="27" s="1"/>
  <c r="V12" i="27"/>
  <c r="T12" i="27"/>
  <c r="K12" i="27"/>
  <c r="S12" i="27" s="1"/>
  <c r="V11" i="27"/>
  <c r="K11" i="27" s="1"/>
  <c r="S11" i="27" s="1"/>
  <c r="T11" i="27" s="1"/>
  <c r="V10" i="27"/>
  <c r="K10" i="27"/>
  <c r="S10" i="27" s="1"/>
  <c r="T10" i="27" s="1"/>
  <c r="V9" i="27"/>
  <c r="K9" i="27"/>
  <c r="S9" i="27" s="1"/>
  <c r="T9" i="27" s="1"/>
  <c r="V8" i="27"/>
  <c r="T8" i="27"/>
  <c r="K8" i="27"/>
  <c r="S8" i="27" s="1"/>
  <c r="V87" i="26" l="1"/>
  <c r="K87" i="26" s="1"/>
  <c r="S87" i="26" s="1"/>
  <c r="T87" i="26" s="1"/>
  <c r="V86" i="26"/>
  <c r="K86" i="26"/>
  <c r="S86" i="26" s="1"/>
  <c r="T86" i="26" s="1"/>
  <c r="V85" i="26"/>
  <c r="K85" i="26"/>
  <c r="S85" i="26" s="1"/>
  <c r="T85" i="26" s="1"/>
  <c r="V84" i="26"/>
  <c r="T84" i="26"/>
  <c r="K84" i="26"/>
  <c r="S84" i="26" s="1"/>
  <c r="V83" i="26"/>
  <c r="K83" i="26" s="1"/>
  <c r="S83" i="26" s="1"/>
  <c r="T83" i="26" s="1"/>
  <c r="V82" i="26"/>
  <c r="K82" i="26"/>
  <c r="S82" i="26" s="1"/>
  <c r="T82" i="26" s="1"/>
  <c r="V81" i="26"/>
  <c r="K81" i="26"/>
  <c r="S81" i="26" s="1"/>
  <c r="T81" i="26" s="1"/>
  <c r="V80" i="26"/>
  <c r="T80" i="26"/>
  <c r="K80" i="26"/>
  <c r="S80" i="26" s="1"/>
  <c r="V79" i="26"/>
  <c r="K79" i="26" s="1"/>
  <c r="S79" i="26" s="1"/>
  <c r="T79" i="26" s="1"/>
  <c r="V78" i="26"/>
  <c r="K78" i="26"/>
  <c r="S78" i="26" s="1"/>
  <c r="T78" i="26" s="1"/>
  <c r="V77" i="26"/>
  <c r="K77" i="26"/>
  <c r="S77" i="26" s="1"/>
  <c r="T77" i="26" s="1"/>
  <c r="V76" i="26"/>
  <c r="T76" i="26"/>
  <c r="K76" i="26"/>
  <c r="S76" i="26" s="1"/>
  <c r="V75" i="26"/>
  <c r="K75" i="26" s="1"/>
  <c r="S75" i="26" s="1"/>
  <c r="T75" i="26" s="1"/>
  <c r="V74" i="26"/>
  <c r="K74" i="26"/>
  <c r="S74" i="26" s="1"/>
  <c r="T74" i="26" s="1"/>
  <c r="V73" i="26"/>
  <c r="K73" i="26"/>
  <c r="S73" i="26" s="1"/>
  <c r="T73" i="26" s="1"/>
  <c r="V72" i="26"/>
  <c r="T72" i="26"/>
  <c r="K72" i="26"/>
  <c r="S72" i="26" s="1"/>
  <c r="V71" i="26"/>
  <c r="K71" i="26" s="1"/>
  <c r="S71" i="26" s="1"/>
  <c r="T71" i="26" s="1"/>
  <c r="V70" i="26"/>
  <c r="K70" i="26"/>
  <c r="S70" i="26" s="1"/>
  <c r="T70" i="26" s="1"/>
  <c r="V69" i="26"/>
  <c r="K69" i="26"/>
  <c r="S69" i="26" s="1"/>
  <c r="T69" i="26" s="1"/>
  <c r="V68" i="26"/>
  <c r="T68" i="26"/>
  <c r="K68" i="26"/>
  <c r="S68" i="26" s="1"/>
  <c r="V67" i="26"/>
  <c r="K67" i="26" s="1"/>
  <c r="S67" i="26" s="1"/>
  <c r="T67" i="26" s="1"/>
  <c r="V66" i="26"/>
  <c r="K66" i="26"/>
  <c r="S66" i="26" s="1"/>
  <c r="T66" i="26" s="1"/>
  <c r="V65" i="26"/>
  <c r="K65" i="26"/>
  <c r="S65" i="26" s="1"/>
  <c r="T65" i="26" s="1"/>
  <c r="V64" i="26"/>
  <c r="T64" i="26"/>
  <c r="K64" i="26"/>
  <c r="S64" i="26" s="1"/>
  <c r="V63" i="26"/>
  <c r="K63" i="26" s="1"/>
  <c r="S63" i="26" s="1"/>
  <c r="T63" i="26" s="1"/>
  <c r="V62" i="26"/>
  <c r="K62" i="26"/>
  <c r="S62" i="26" s="1"/>
  <c r="T62" i="26" s="1"/>
  <c r="V61" i="26"/>
  <c r="K61" i="26"/>
  <c r="S61" i="26" s="1"/>
  <c r="T61" i="26" s="1"/>
  <c r="V60" i="26"/>
  <c r="T60" i="26"/>
  <c r="K60" i="26"/>
  <c r="S60" i="26" s="1"/>
  <c r="V59" i="26"/>
  <c r="K59" i="26" s="1"/>
  <c r="S59" i="26" s="1"/>
  <c r="T59" i="26" s="1"/>
  <c r="V58" i="26"/>
  <c r="K58" i="26"/>
  <c r="S58" i="26" s="1"/>
  <c r="T58" i="26" s="1"/>
  <c r="V57" i="26"/>
  <c r="K57" i="26"/>
  <c r="S57" i="26" s="1"/>
  <c r="T57" i="26" s="1"/>
  <c r="V56" i="26"/>
  <c r="T56" i="26"/>
  <c r="K56" i="26"/>
  <c r="S56" i="26" s="1"/>
  <c r="V55" i="26"/>
  <c r="K55" i="26" s="1"/>
  <c r="S55" i="26" s="1"/>
  <c r="T55" i="26" s="1"/>
  <c r="V54" i="26"/>
  <c r="K54" i="26"/>
  <c r="S54" i="26" s="1"/>
  <c r="T54" i="26" s="1"/>
  <c r="V53" i="26"/>
  <c r="K53" i="26"/>
  <c r="S53" i="26" s="1"/>
  <c r="T53" i="26" s="1"/>
  <c r="V52" i="26"/>
  <c r="T52" i="26"/>
  <c r="K52" i="26"/>
  <c r="S52" i="26" s="1"/>
  <c r="V51" i="26"/>
  <c r="K51" i="26" s="1"/>
  <c r="S51" i="26" s="1"/>
  <c r="T51" i="26" s="1"/>
  <c r="V50" i="26"/>
  <c r="K50" i="26"/>
  <c r="S50" i="26" s="1"/>
  <c r="T50" i="26" s="1"/>
  <c r="V49" i="26"/>
  <c r="K49" i="26" s="1"/>
  <c r="S49" i="26" s="1"/>
  <c r="T49" i="26" s="1"/>
  <c r="V48" i="26"/>
  <c r="K48" i="26"/>
  <c r="S48" i="26" s="1"/>
  <c r="T48" i="26" s="1"/>
  <c r="V47" i="26"/>
  <c r="K47" i="26"/>
  <c r="S47" i="26" s="1"/>
  <c r="T47" i="26" s="1"/>
  <c r="V46" i="26"/>
  <c r="T46" i="26"/>
  <c r="K46" i="26"/>
  <c r="S46" i="26" s="1"/>
  <c r="V45" i="26"/>
  <c r="K45" i="26" s="1"/>
  <c r="S45" i="26" s="1"/>
  <c r="T45" i="26" s="1"/>
  <c r="V44" i="26"/>
  <c r="K44" i="26"/>
  <c r="S44" i="26" s="1"/>
  <c r="T44" i="26" s="1"/>
  <c r="V43" i="26"/>
  <c r="K43" i="26"/>
  <c r="S43" i="26" s="1"/>
  <c r="T43" i="26" s="1"/>
  <c r="V42" i="26"/>
  <c r="T42" i="26"/>
  <c r="K42" i="26"/>
  <c r="S42" i="26" s="1"/>
  <c r="V41" i="26"/>
  <c r="K41" i="26" s="1"/>
  <c r="S41" i="26" s="1"/>
  <c r="T41" i="26" s="1"/>
  <c r="V40" i="26"/>
  <c r="K40" i="26"/>
  <c r="S40" i="26" s="1"/>
  <c r="T40" i="26" s="1"/>
  <c r="V39" i="26"/>
  <c r="K39" i="26"/>
  <c r="S39" i="26" s="1"/>
  <c r="T39" i="26" s="1"/>
  <c r="V38" i="26"/>
  <c r="T38" i="26"/>
  <c r="K38" i="26"/>
  <c r="S38" i="26" s="1"/>
  <c r="V37" i="26"/>
  <c r="K37" i="26" s="1"/>
  <c r="S37" i="26" s="1"/>
  <c r="T37" i="26" s="1"/>
  <c r="V36" i="26"/>
  <c r="K36" i="26"/>
  <c r="S36" i="26" s="1"/>
  <c r="T36" i="26" s="1"/>
  <c r="V35" i="26"/>
  <c r="K35" i="26"/>
  <c r="S35" i="26" s="1"/>
  <c r="T35" i="26" s="1"/>
  <c r="V34" i="26"/>
  <c r="T34" i="26"/>
  <c r="K34" i="26"/>
  <c r="S34" i="26" s="1"/>
  <c r="V33" i="26"/>
  <c r="K33" i="26" s="1"/>
  <c r="S33" i="26" s="1"/>
  <c r="T33" i="26" s="1"/>
  <c r="V32" i="26"/>
  <c r="K32" i="26"/>
  <c r="S32" i="26" s="1"/>
  <c r="T32" i="26" s="1"/>
  <c r="V31" i="26"/>
  <c r="K31" i="26"/>
  <c r="S31" i="26" s="1"/>
  <c r="T31" i="26" s="1"/>
  <c r="V30" i="26"/>
  <c r="T30" i="26"/>
  <c r="K30" i="26"/>
  <c r="S30" i="26" s="1"/>
  <c r="V29" i="26"/>
  <c r="K29" i="26" s="1"/>
  <c r="S29" i="26" s="1"/>
  <c r="T29" i="26" s="1"/>
  <c r="V28" i="26"/>
  <c r="K28" i="26"/>
  <c r="S28" i="26" s="1"/>
  <c r="T28" i="26" s="1"/>
  <c r="V27" i="26"/>
  <c r="K27" i="26"/>
  <c r="S27" i="26" s="1"/>
  <c r="T27" i="26" s="1"/>
  <c r="V26" i="26"/>
  <c r="T26" i="26"/>
  <c r="K26" i="26"/>
  <c r="S26" i="26" s="1"/>
  <c r="V25" i="26"/>
  <c r="K25" i="26" s="1"/>
  <c r="S25" i="26" s="1"/>
  <c r="T25" i="26" s="1"/>
  <c r="V24" i="26"/>
  <c r="K24" i="26" s="1"/>
  <c r="S24" i="26" s="1"/>
  <c r="T24" i="26" s="1"/>
  <c r="V23" i="26"/>
  <c r="K23" i="26" s="1"/>
  <c r="S23" i="26" s="1"/>
  <c r="T23" i="26" s="1"/>
  <c r="V22" i="26"/>
  <c r="K22" i="26" s="1"/>
  <c r="S22" i="26" s="1"/>
  <c r="T22" i="26" s="1"/>
  <c r="V21" i="26"/>
  <c r="K21" i="26" s="1"/>
  <c r="S21" i="26" s="1"/>
  <c r="T21" i="26" s="1"/>
  <c r="V20" i="26"/>
  <c r="K20" i="26" s="1"/>
  <c r="S20" i="26" s="1"/>
  <c r="T20" i="26" s="1"/>
  <c r="V19" i="26"/>
  <c r="K19" i="26" s="1"/>
  <c r="S19" i="26" s="1"/>
  <c r="T19" i="26" s="1"/>
  <c r="V18" i="26"/>
  <c r="K18" i="26" s="1"/>
  <c r="S18" i="26" s="1"/>
  <c r="T18" i="26" s="1"/>
  <c r="V17" i="26"/>
  <c r="K17" i="26" s="1"/>
  <c r="S17" i="26" s="1"/>
  <c r="T17" i="26" s="1"/>
  <c r="V16" i="26"/>
  <c r="K16" i="26" s="1"/>
  <c r="S16" i="26" s="1"/>
  <c r="T16" i="26" s="1"/>
  <c r="V15" i="26"/>
  <c r="K15" i="26" s="1"/>
  <c r="S15" i="26" s="1"/>
  <c r="T15" i="26" s="1"/>
  <c r="V14" i="26"/>
  <c r="K14" i="26" s="1"/>
  <c r="S14" i="26" s="1"/>
  <c r="T14" i="26" s="1"/>
  <c r="V13" i="26"/>
  <c r="K13" i="26" s="1"/>
  <c r="S13" i="26" s="1"/>
  <c r="T13" i="26" s="1"/>
  <c r="V12" i="26"/>
  <c r="K12" i="26" s="1"/>
  <c r="S12" i="26" s="1"/>
  <c r="T12" i="26" s="1"/>
  <c r="V11" i="26"/>
  <c r="K11" i="26" s="1"/>
  <c r="S11" i="26" s="1"/>
  <c r="T11" i="26" s="1"/>
  <c r="V10" i="26"/>
  <c r="K10" i="26" s="1"/>
  <c r="S10" i="26" s="1"/>
  <c r="T10" i="26" s="1"/>
  <c r="V9" i="26"/>
  <c r="K9" i="26" s="1"/>
  <c r="S9" i="26" s="1"/>
  <c r="T9" i="26" s="1"/>
  <c r="V8" i="26"/>
  <c r="K8" i="26" s="1"/>
  <c r="S8" i="26" s="1"/>
  <c r="T8" i="26" s="1"/>
  <c r="V84" i="25"/>
  <c r="K84" i="25"/>
  <c r="S84" i="25" s="1"/>
  <c r="T84" i="25" s="1"/>
  <c r="V83" i="25"/>
  <c r="K83" i="25"/>
  <c r="S83" i="25" s="1"/>
  <c r="T83" i="25" s="1"/>
  <c r="V82" i="25"/>
  <c r="T82" i="25"/>
  <c r="K82" i="25"/>
  <c r="S82" i="25" s="1"/>
  <c r="V81" i="25"/>
  <c r="K81" i="25" s="1"/>
  <c r="S81" i="25" s="1"/>
  <c r="T81" i="25" s="1"/>
  <c r="V80" i="25"/>
  <c r="K80" i="25"/>
  <c r="S80" i="25" s="1"/>
  <c r="T80" i="25" s="1"/>
  <c r="V79" i="25"/>
  <c r="K79" i="25"/>
  <c r="S79" i="25" s="1"/>
  <c r="T79" i="25" s="1"/>
  <c r="V78" i="25"/>
  <c r="T78" i="25"/>
  <c r="K78" i="25"/>
  <c r="S78" i="25" s="1"/>
  <c r="V77" i="25"/>
  <c r="K77" i="25" s="1"/>
  <c r="S77" i="25" s="1"/>
  <c r="T77" i="25" s="1"/>
  <c r="V76" i="25"/>
  <c r="K76" i="25"/>
  <c r="S76" i="25" s="1"/>
  <c r="T76" i="25" s="1"/>
  <c r="V75" i="25"/>
  <c r="K75" i="25"/>
  <c r="S75" i="25" s="1"/>
  <c r="T75" i="25" s="1"/>
  <c r="V74" i="25"/>
  <c r="T74" i="25"/>
  <c r="K74" i="25"/>
  <c r="S74" i="25" s="1"/>
  <c r="V73" i="25"/>
  <c r="K73" i="25" s="1"/>
  <c r="S73" i="25" s="1"/>
  <c r="T73" i="25" s="1"/>
  <c r="V72" i="25"/>
  <c r="K72" i="25"/>
  <c r="S72" i="25" s="1"/>
  <c r="T72" i="25" s="1"/>
  <c r="V71" i="25"/>
  <c r="K71" i="25"/>
  <c r="S71" i="25" s="1"/>
  <c r="T71" i="25" s="1"/>
  <c r="V70" i="25"/>
  <c r="T70" i="25"/>
  <c r="K70" i="25"/>
  <c r="S70" i="25" s="1"/>
  <c r="V69" i="25"/>
  <c r="K69" i="25" s="1"/>
  <c r="S69" i="25" s="1"/>
  <c r="T69" i="25" s="1"/>
  <c r="V68" i="25"/>
  <c r="K68" i="25"/>
  <c r="S68" i="25" s="1"/>
  <c r="T68" i="25" s="1"/>
  <c r="V67" i="25"/>
  <c r="K67" i="25"/>
  <c r="S67" i="25" s="1"/>
  <c r="T67" i="25" s="1"/>
  <c r="V66" i="25"/>
  <c r="T66" i="25"/>
  <c r="K66" i="25"/>
  <c r="S66" i="25" s="1"/>
  <c r="V65" i="25"/>
  <c r="K65" i="25" s="1"/>
  <c r="S65" i="25" s="1"/>
  <c r="T65" i="25" s="1"/>
  <c r="V64" i="25"/>
  <c r="K64" i="25"/>
  <c r="S64" i="25" s="1"/>
  <c r="T64" i="25" s="1"/>
  <c r="V63" i="25"/>
  <c r="K63" i="25"/>
  <c r="S63" i="25" s="1"/>
  <c r="T63" i="25" s="1"/>
  <c r="V62" i="25"/>
  <c r="T62" i="25"/>
  <c r="K62" i="25"/>
  <c r="S62" i="25" s="1"/>
  <c r="V61" i="25"/>
  <c r="K61" i="25" s="1"/>
  <c r="S61" i="25" s="1"/>
  <c r="T61" i="25" s="1"/>
  <c r="V60" i="25"/>
  <c r="K60" i="25"/>
  <c r="S60" i="25" s="1"/>
  <c r="T60" i="25" s="1"/>
  <c r="V59" i="25"/>
  <c r="K59" i="25"/>
  <c r="S59" i="25" s="1"/>
  <c r="T59" i="25" s="1"/>
  <c r="V58" i="25"/>
  <c r="T58" i="25"/>
  <c r="K58" i="25"/>
  <c r="S58" i="25" s="1"/>
  <c r="V57" i="25"/>
  <c r="K57" i="25" s="1"/>
  <c r="S57" i="25" s="1"/>
  <c r="T57" i="25" s="1"/>
  <c r="V56" i="25"/>
  <c r="K56" i="25"/>
  <c r="S56" i="25" s="1"/>
  <c r="T56" i="25" s="1"/>
  <c r="V55" i="25"/>
  <c r="K55" i="25"/>
  <c r="S55" i="25" s="1"/>
  <c r="T55" i="25" s="1"/>
  <c r="V54" i="25"/>
  <c r="T54" i="25"/>
  <c r="K54" i="25"/>
  <c r="S54" i="25" s="1"/>
  <c r="V53" i="25"/>
  <c r="K53" i="25" s="1"/>
  <c r="S53" i="25" s="1"/>
  <c r="T53" i="25" s="1"/>
  <c r="V52" i="25"/>
  <c r="K52" i="25"/>
  <c r="S52" i="25" s="1"/>
  <c r="T52" i="25" s="1"/>
  <c r="V51" i="25"/>
  <c r="K51" i="25"/>
  <c r="S51" i="25" s="1"/>
  <c r="T51" i="25" s="1"/>
  <c r="V50" i="25"/>
  <c r="T50" i="25"/>
  <c r="K50" i="25"/>
  <c r="S50" i="25" s="1"/>
  <c r="V49" i="25"/>
  <c r="K49" i="25" s="1"/>
  <c r="S49" i="25" s="1"/>
  <c r="T49" i="25" s="1"/>
  <c r="V48" i="25"/>
  <c r="K48" i="25"/>
  <c r="S48" i="25" s="1"/>
  <c r="T48" i="25" s="1"/>
  <c r="V47" i="25"/>
  <c r="K47" i="25"/>
  <c r="S47" i="25" s="1"/>
  <c r="T47" i="25" s="1"/>
  <c r="V46" i="25"/>
  <c r="T46" i="25"/>
  <c r="K46" i="25"/>
  <c r="S46" i="25" s="1"/>
  <c r="V45" i="25"/>
  <c r="K45" i="25" s="1"/>
  <c r="S45" i="25" s="1"/>
  <c r="T45" i="25" s="1"/>
  <c r="V44" i="25"/>
  <c r="K44" i="25"/>
  <c r="S44" i="25" s="1"/>
  <c r="T44" i="25" s="1"/>
  <c r="V43" i="25"/>
  <c r="K43" i="25"/>
  <c r="S43" i="25" s="1"/>
  <c r="T43" i="25" s="1"/>
  <c r="V42" i="25"/>
  <c r="T42" i="25"/>
  <c r="K42" i="25"/>
  <c r="S42" i="25" s="1"/>
  <c r="V41" i="25"/>
  <c r="K41" i="25" s="1"/>
  <c r="S41" i="25" s="1"/>
  <c r="T41" i="25" s="1"/>
  <c r="V40" i="25"/>
  <c r="K40" i="25"/>
  <c r="S40" i="25" s="1"/>
  <c r="T40" i="25" s="1"/>
  <c r="V39" i="25"/>
  <c r="K39" i="25"/>
  <c r="S39" i="25" s="1"/>
  <c r="T39" i="25" s="1"/>
  <c r="V38" i="25"/>
  <c r="T38" i="25"/>
  <c r="K38" i="25"/>
  <c r="S38" i="25" s="1"/>
  <c r="V37" i="25"/>
  <c r="K37" i="25" s="1"/>
  <c r="S37" i="25" s="1"/>
  <c r="T37" i="25" s="1"/>
  <c r="V36" i="25"/>
  <c r="K36" i="25"/>
  <c r="S36" i="25" s="1"/>
  <c r="T36" i="25" s="1"/>
  <c r="V35" i="25"/>
  <c r="K35" i="25"/>
  <c r="S35" i="25" s="1"/>
  <c r="T35" i="25" s="1"/>
  <c r="V34" i="25"/>
  <c r="T34" i="25"/>
  <c r="K34" i="25"/>
  <c r="S34" i="25" s="1"/>
  <c r="V33" i="25"/>
  <c r="K33" i="25" s="1"/>
  <c r="S33" i="25" s="1"/>
  <c r="T33" i="25" s="1"/>
  <c r="V32" i="25"/>
  <c r="K32" i="25"/>
  <c r="S32" i="25" s="1"/>
  <c r="T32" i="25" s="1"/>
  <c r="V31" i="25"/>
  <c r="K31" i="25"/>
  <c r="S31" i="25" s="1"/>
  <c r="T31" i="25" s="1"/>
  <c r="V30" i="25"/>
  <c r="T30" i="25"/>
  <c r="K30" i="25"/>
  <c r="S30" i="25" s="1"/>
  <c r="V29" i="25"/>
  <c r="K29" i="25" s="1"/>
  <c r="S29" i="25" s="1"/>
  <c r="T29" i="25" s="1"/>
  <c r="V28" i="25"/>
  <c r="K28" i="25"/>
  <c r="S28" i="25" s="1"/>
  <c r="T28" i="25" s="1"/>
  <c r="V27" i="25"/>
  <c r="K27" i="25"/>
  <c r="S27" i="25" s="1"/>
  <c r="T27" i="25" s="1"/>
  <c r="V26" i="25"/>
  <c r="T26" i="25"/>
  <c r="K26" i="25"/>
  <c r="S26" i="25" s="1"/>
  <c r="V25" i="25"/>
  <c r="K25" i="25" s="1"/>
  <c r="S25" i="25" s="1"/>
  <c r="T25" i="25" s="1"/>
  <c r="V24" i="25"/>
  <c r="K24" i="25"/>
  <c r="S24" i="25" s="1"/>
  <c r="T24" i="25" s="1"/>
  <c r="V23" i="25"/>
  <c r="K23" i="25"/>
  <c r="S23" i="25" s="1"/>
  <c r="T23" i="25" s="1"/>
  <c r="V22" i="25"/>
  <c r="T22" i="25"/>
  <c r="K22" i="25"/>
  <c r="S22" i="25" s="1"/>
  <c r="V21" i="25"/>
  <c r="K21" i="25" s="1"/>
  <c r="S21" i="25" s="1"/>
  <c r="T21" i="25" s="1"/>
  <c r="V20" i="25"/>
  <c r="K20" i="25"/>
  <c r="S20" i="25" s="1"/>
  <c r="T20" i="25" s="1"/>
  <c r="V19" i="25"/>
  <c r="K19" i="25"/>
  <c r="S19" i="25" s="1"/>
  <c r="T19" i="25" s="1"/>
  <c r="V18" i="25"/>
  <c r="T18" i="25"/>
  <c r="K18" i="25"/>
  <c r="S18" i="25" s="1"/>
  <c r="V17" i="25"/>
  <c r="K17" i="25" s="1"/>
  <c r="S17" i="25" s="1"/>
  <c r="T17" i="25" s="1"/>
  <c r="V16" i="25"/>
  <c r="K16" i="25"/>
  <c r="S16" i="25" s="1"/>
  <c r="T16" i="25" s="1"/>
  <c r="V15" i="25"/>
  <c r="K15" i="25"/>
  <c r="S15" i="25" s="1"/>
  <c r="T15" i="25" s="1"/>
  <c r="V14" i="25"/>
  <c r="T14" i="25"/>
  <c r="K14" i="25"/>
  <c r="S14" i="25" s="1"/>
  <c r="V13" i="25"/>
  <c r="K13" i="25" s="1"/>
  <c r="S13" i="25" s="1"/>
  <c r="T13" i="25" s="1"/>
  <c r="V12" i="25"/>
  <c r="K12" i="25"/>
  <c r="S12" i="25" s="1"/>
  <c r="T12" i="25" s="1"/>
  <c r="V11" i="25"/>
  <c r="K11" i="25"/>
  <c r="S11" i="25" s="1"/>
  <c r="T11" i="25" s="1"/>
  <c r="V10" i="25"/>
  <c r="T10" i="25"/>
  <c r="K10" i="25"/>
  <c r="S10" i="25" s="1"/>
  <c r="V9" i="25"/>
  <c r="K9" i="25" s="1"/>
  <c r="S9" i="25" s="1"/>
  <c r="T9" i="25" s="1"/>
  <c r="V8" i="25"/>
  <c r="K8" i="25"/>
  <c r="S8" i="25" s="1"/>
  <c r="T8" i="25" s="1"/>
  <c r="V80" i="13" l="1"/>
  <c r="V81" i="13"/>
  <c r="V82" i="13"/>
  <c r="V83" i="13"/>
  <c r="V84" i="13"/>
  <c r="V85" i="13"/>
  <c r="V86" i="13"/>
  <c r="V87" i="13"/>
  <c r="K86" i="13" l="1"/>
  <c r="S86" i="13"/>
  <c r="T86" i="13" s="1"/>
  <c r="K84" i="13"/>
  <c r="K82" i="13"/>
  <c r="S82" i="13" s="1"/>
  <c r="T82" i="13" s="1"/>
  <c r="K80" i="13"/>
  <c r="K87" i="13"/>
  <c r="K85" i="13"/>
  <c r="S85" i="13" s="1"/>
  <c r="T85" i="13" s="1"/>
  <c r="K83" i="13"/>
  <c r="K81" i="13"/>
  <c r="S81" i="13"/>
  <c r="T81" i="13" s="1"/>
  <c r="S84" i="13"/>
  <c r="T84" i="13" s="1"/>
  <c r="S80" i="13"/>
  <c r="T80" i="13" s="1"/>
  <c r="S87" i="13"/>
  <c r="T87" i="13" s="1"/>
  <c r="S83" i="13"/>
  <c r="T83" i="13" s="1"/>
  <c r="V9" i="13"/>
  <c r="V10" i="13"/>
  <c r="V11" i="13"/>
  <c r="V12" i="13"/>
  <c r="V13" i="13"/>
  <c r="V14" i="13"/>
  <c r="V15" i="13"/>
  <c r="V16" i="13"/>
  <c r="V17" i="13"/>
  <c r="V18" i="13"/>
  <c r="V19" i="13"/>
  <c r="V20" i="13"/>
  <c r="V21" i="13"/>
  <c r="V22" i="13"/>
  <c r="V23" i="13"/>
  <c r="V24" i="13"/>
  <c r="V25" i="13"/>
  <c r="V26" i="13"/>
  <c r="V27" i="13"/>
  <c r="V28" i="13"/>
  <c r="V29" i="13"/>
  <c r="V30" i="13"/>
  <c r="V31" i="13"/>
  <c r="V32" i="13"/>
  <c r="V33" i="13"/>
  <c r="V34" i="13"/>
  <c r="V35" i="13"/>
  <c r="V36" i="13"/>
  <c r="V37" i="13"/>
  <c r="V38" i="13"/>
  <c r="V39" i="13"/>
  <c r="V40" i="13"/>
  <c r="V41" i="13"/>
  <c r="V42" i="13"/>
  <c r="V43" i="13"/>
  <c r="V44" i="13"/>
  <c r="V45" i="13"/>
  <c r="V46" i="13"/>
  <c r="V47" i="13"/>
  <c r="V48" i="13"/>
  <c r="V49" i="13"/>
  <c r="V50" i="13"/>
  <c r="V51" i="13"/>
  <c r="V52" i="13"/>
  <c r="V53" i="13"/>
  <c r="V54" i="13"/>
  <c r="V55" i="13"/>
  <c r="V56" i="13"/>
  <c r="V57" i="13"/>
  <c r="V58" i="13"/>
  <c r="V59" i="13"/>
  <c r="V60" i="13"/>
  <c r="V61" i="13"/>
  <c r="V62" i="13"/>
  <c r="V63" i="13"/>
  <c r="V64" i="13"/>
  <c r="V65" i="13"/>
  <c r="V66" i="13"/>
  <c r="V67" i="13"/>
  <c r="V68" i="13"/>
  <c r="V69" i="13"/>
  <c r="V70" i="13"/>
  <c r="V71" i="13"/>
  <c r="V72" i="13"/>
  <c r="V73" i="13"/>
  <c r="V74" i="13"/>
  <c r="V75" i="13"/>
  <c r="V76" i="13"/>
  <c r="V77" i="13"/>
  <c r="V78" i="13"/>
  <c r="V79" i="13"/>
  <c r="V8" i="13"/>
  <c r="K79" i="13" l="1"/>
  <c r="S79" i="13" s="1"/>
  <c r="T79" i="13" s="1"/>
  <c r="K77" i="13"/>
  <c r="S77" i="13" s="1"/>
  <c r="T77" i="13" s="1"/>
  <c r="K75" i="13"/>
  <c r="S75" i="13" s="1"/>
  <c r="T75" i="13" s="1"/>
  <c r="K73" i="13"/>
  <c r="S73" i="13"/>
  <c r="T73" i="13" s="1"/>
  <c r="K71" i="13"/>
  <c r="S71" i="13" s="1"/>
  <c r="T71" i="13" s="1"/>
  <c r="K69" i="13"/>
  <c r="S69" i="13" s="1"/>
  <c r="T69" i="13" s="1"/>
  <c r="K67" i="13"/>
  <c r="S67" i="13" s="1"/>
  <c r="T67" i="13" s="1"/>
  <c r="K65" i="13"/>
  <c r="S65" i="13"/>
  <c r="T65" i="13" s="1"/>
  <c r="K63" i="13"/>
  <c r="S63" i="13" s="1"/>
  <c r="T63" i="13" s="1"/>
  <c r="K61" i="13"/>
  <c r="S61" i="13" s="1"/>
  <c r="T61" i="13" s="1"/>
  <c r="K59" i="13"/>
  <c r="S59" i="13" s="1"/>
  <c r="T59" i="13" s="1"/>
  <c r="K57" i="13"/>
  <c r="S57" i="13"/>
  <c r="T57" i="13" s="1"/>
  <c r="K55" i="13"/>
  <c r="S55" i="13" s="1"/>
  <c r="T55" i="13" s="1"/>
  <c r="K53" i="13"/>
  <c r="S53" i="13" s="1"/>
  <c r="T53" i="13" s="1"/>
  <c r="K51" i="13"/>
  <c r="S51" i="13" s="1"/>
  <c r="T51" i="13" s="1"/>
  <c r="K49" i="13"/>
  <c r="S49" i="13"/>
  <c r="T49" i="13" s="1"/>
  <c r="K47" i="13"/>
  <c r="S47" i="13" s="1"/>
  <c r="T47" i="13" s="1"/>
  <c r="K45" i="13"/>
  <c r="S45" i="13" s="1"/>
  <c r="T45" i="13" s="1"/>
  <c r="K43" i="13"/>
  <c r="S43" i="13" s="1"/>
  <c r="T43" i="13" s="1"/>
  <c r="K41" i="13"/>
  <c r="S41" i="13"/>
  <c r="T41" i="13" s="1"/>
  <c r="K39" i="13"/>
  <c r="S39" i="13" s="1"/>
  <c r="T39" i="13" s="1"/>
  <c r="K37" i="13"/>
  <c r="S37" i="13" s="1"/>
  <c r="T37" i="13" s="1"/>
  <c r="K35" i="13"/>
  <c r="S35" i="13" s="1"/>
  <c r="T35" i="13" s="1"/>
  <c r="K33" i="13"/>
  <c r="S33" i="13"/>
  <c r="T33" i="13" s="1"/>
  <c r="K31" i="13"/>
  <c r="S31" i="13" s="1"/>
  <c r="T31" i="13" s="1"/>
  <c r="K29" i="13"/>
  <c r="S29" i="13" s="1"/>
  <c r="T29" i="13" s="1"/>
  <c r="K27" i="13"/>
  <c r="S27" i="13" s="1"/>
  <c r="T27" i="13" s="1"/>
  <c r="K25" i="13"/>
  <c r="S25" i="13"/>
  <c r="T25" i="13" s="1"/>
  <c r="K23" i="13"/>
  <c r="S23" i="13" s="1"/>
  <c r="T23" i="13" s="1"/>
  <c r="K21" i="13"/>
  <c r="S21" i="13" s="1"/>
  <c r="T21" i="13" s="1"/>
  <c r="K19" i="13"/>
  <c r="S19" i="13" s="1"/>
  <c r="T19" i="13" s="1"/>
  <c r="K17" i="13"/>
  <c r="S17" i="13"/>
  <c r="T17" i="13" s="1"/>
  <c r="K15" i="13"/>
  <c r="S15" i="13" s="1"/>
  <c r="T15" i="13" s="1"/>
  <c r="K13" i="13"/>
  <c r="S13" i="13" s="1"/>
  <c r="T13" i="13" s="1"/>
  <c r="K11" i="13"/>
  <c r="S11" i="13" s="1"/>
  <c r="T11" i="13" s="1"/>
  <c r="K9" i="13"/>
  <c r="S9" i="13"/>
  <c r="T9" i="13" s="1"/>
  <c r="K8" i="13"/>
  <c r="S8" i="13" s="1"/>
  <c r="T8" i="13" s="1"/>
  <c r="K78" i="13"/>
  <c r="S78" i="13" s="1"/>
  <c r="T78" i="13" s="1"/>
  <c r="K76" i="13"/>
  <c r="S76" i="13" s="1"/>
  <c r="T76" i="13" s="1"/>
  <c r="K74" i="13"/>
  <c r="S74" i="13"/>
  <c r="T74" i="13" s="1"/>
  <c r="K72" i="13"/>
  <c r="S72" i="13" s="1"/>
  <c r="T72" i="13" s="1"/>
  <c r="K70" i="13"/>
  <c r="S70" i="13" s="1"/>
  <c r="T70" i="13" s="1"/>
  <c r="K68" i="13"/>
  <c r="S68" i="13" s="1"/>
  <c r="T68" i="13" s="1"/>
  <c r="K66" i="13"/>
  <c r="S66" i="13"/>
  <c r="T66" i="13" s="1"/>
  <c r="K64" i="13"/>
  <c r="S64" i="13" s="1"/>
  <c r="T64" i="13" s="1"/>
  <c r="K62" i="13"/>
  <c r="S62" i="13" s="1"/>
  <c r="T62" i="13" s="1"/>
  <c r="K60" i="13"/>
  <c r="S60" i="13" s="1"/>
  <c r="T60" i="13" s="1"/>
  <c r="K58" i="13"/>
  <c r="S58" i="13"/>
  <c r="T58" i="13" s="1"/>
  <c r="K56" i="13"/>
  <c r="S56" i="13" s="1"/>
  <c r="T56" i="13" s="1"/>
  <c r="K54" i="13"/>
  <c r="S54" i="13" s="1"/>
  <c r="T54" i="13" s="1"/>
  <c r="K52" i="13"/>
  <c r="S52" i="13" s="1"/>
  <c r="T52" i="13" s="1"/>
  <c r="K50" i="13"/>
  <c r="S50" i="13"/>
  <c r="T50" i="13" s="1"/>
  <c r="K48" i="13"/>
  <c r="S48" i="13" s="1"/>
  <c r="T48" i="13" s="1"/>
  <c r="K46" i="13"/>
  <c r="S46" i="13" s="1"/>
  <c r="T46" i="13" s="1"/>
  <c r="K44" i="13"/>
  <c r="S44" i="13" s="1"/>
  <c r="T44" i="13" s="1"/>
  <c r="K42" i="13"/>
  <c r="S42" i="13"/>
  <c r="T42" i="13" s="1"/>
  <c r="K40" i="13"/>
  <c r="S40" i="13" s="1"/>
  <c r="T40" i="13" s="1"/>
  <c r="K38" i="13"/>
  <c r="S38" i="13" s="1"/>
  <c r="T38" i="13" s="1"/>
  <c r="K36" i="13"/>
  <c r="S36" i="13" s="1"/>
  <c r="T36" i="13" s="1"/>
  <c r="K34" i="13"/>
  <c r="S34" i="13"/>
  <c r="T34" i="13" s="1"/>
  <c r="K32" i="13"/>
  <c r="S32" i="13" s="1"/>
  <c r="T32" i="13" s="1"/>
  <c r="K30" i="13"/>
  <c r="S30" i="13" s="1"/>
  <c r="T30" i="13" s="1"/>
  <c r="K28" i="13"/>
  <c r="S28" i="13" s="1"/>
  <c r="T28" i="13" s="1"/>
  <c r="K26" i="13"/>
  <c r="S26" i="13"/>
  <c r="T26" i="13" s="1"/>
  <c r="K24" i="13"/>
  <c r="S24" i="13" s="1"/>
  <c r="T24" i="13" s="1"/>
  <c r="K22" i="13"/>
  <c r="S22" i="13" s="1"/>
  <c r="T22" i="13" s="1"/>
  <c r="K20" i="13"/>
  <c r="S20" i="13" s="1"/>
  <c r="T20" i="13" s="1"/>
  <c r="K18" i="13"/>
  <c r="S18" i="13"/>
  <c r="T18" i="13" s="1"/>
  <c r="K16" i="13"/>
  <c r="S16" i="13" s="1"/>
  <c r="T16" i="13" s="1"/>
  <c r="K14" i="13"/>
  <c r="S14" i="13" s="1"/>
  <c r="T14" i="13" s="1"/>
  <c r="K12" i="13"/>
  <c r="S12" i="13" s="1"/>
  <c r="T12" i="13" s="1"/>
  <c r="K10" i="13"/>
  <c r="S10" i="13"/>
  <c r="T10" i="13" s="1"/>
</calcChain>
</file>

<file path=xl/comments1.xml><?xml version="1.0" encoding="utf-8"?>
<comments xmlns="http://schemas.openxmlformats.org/spreadsheetml/2006/main">
  <authors>
    <author>D101-01</author>
  </authors>
  <commentList>
    <comment ref="F5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trừ 5 điểm (05)</t>
        </r>
      </text>
    </comment>
    <comment ref="M5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25 điểm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trừ 15 điểm (-15)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trừ 25 điểm (-25)</t>
        </r>
      </text>
    </comment>
    <comment ref="J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15 điểm</t>
        </r>
      </text>
    </comment>
    <comment ref="L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10 điểm</t>
        </r>
      </text>
    </comment>
    <comment ref="N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18 điểm</t>
        </r>
      </text>
    </comment>
    <comment ref="O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7 điểm</t>
        </r>
      </text>
    </comment>
    <comment ref="P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tối đa 9 điểm</t>
        </r>
      </text>
    </comment>
    <comment ref="Q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tối đa 5 điểm</t>
        </r>
      </text>
    </comment>
    <comment ref="R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tối đa 6 điểm</t>
        </r>
      </text>
    </comment>
  </commentList>
</comments>
</file>

<file path=xl/comments2.xml><?xml version="1.0" encoding="utf-8"?>
<comments xmlns="http://schemas.openxmlformats.org/spreadsheetml/2006/main">
  <authors>
    <author>D101-01</author>
  </authors>
  <commentList>
    <comment ref="F5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trừ 5 điểm (05)</t>
        </r>
      </text>
    </comment>
    <comment ref="M5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25 điểm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trừ 15 điểm (-15)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trừ 25 điểm (-25)</t>
        </r>
      </text>
    </comment>
    <comment ref="J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15 điểm</t>
        </r>
      </text>
    </comment>
    <comment ref="L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10 điểm</t>
        </r>
      </text>
    </comment>
    <comment ref="N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18 điểm</t>
        </r>
      </text>
    </comment>
    <comment ref="O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7 điểm</t>
        </r>
      </text>
    </comment>
    <comment ref="P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tối đa 9 điểm</t>
        </r>
      </text>
    </comment>
    <comment ref="Q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tối đa 5 điểm</t>
        </r>
      </text>
    </comment>
    <comment ref="R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tối đa 6 điểm</t>
        </r>
      </text>
    </comment>
  </commentList>
</comments>
</file>

<file path=xl/comments3.xml><?xml version="1.0" encoding="utf-8"?>
<comments xmlns="http://schemas.openxmlformats.org/spreadsheetml/2006/main">
  <authors>
    <author>D101-01</author>
  </authors>
  <commentList>
    <comment ref="F5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trừ 5 điểm (05)</t>
        </r>
      </text>
    </comment>
    <comment ref="M5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25 điểm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trừ 15 điểm (-15)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trừ 25 điểm (-25)</t>
        </r>
      </text>
    </comment>
    <comment ref="J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15 điểm</t>
        </r>
      </text>
    </comment>
    <comment ref="L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10 điểm</t>
        </r>
      </text>
    </comment>
    <comment ref="N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18 điểm</t>
        </r>
      </text>
    </comment>
    <comment ref="O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7 điểm</t>
        </r>
      </text>
    </comment>
    <comment ref="P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tối đa 9 điểm</t>
        </r>
      </text>
    </comment>
    <comment ref="Q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tối đa 5 điểm</t>
        </r>
      </text>
    </comment>
    <comment ref="R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tối đa 6 điểm</t>
        </r>
      </text>
    </comment>
  </commentList>
</comments>
</file>

<file path=xl/comments4.xml><?xml version="1.0" encoding="utf-8"?>
<comments xmlns="http://schemas.openxmlformats.org/spreadsheetml/2006/main">
  <authors>
    <author>D101-01</author>
  </authors>
  <commentList>
    <comment ref="F5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trừ 5 điểm (05)</t>
        </r>
      </text>
    </comment>
    <comment ref="M5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25 điểm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trừ 15 điểm (-15)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trừ 25 điểm (-25)</t>
        </r>
      </text>
    </comment>
    <comment ref="J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15 điểm</t>
        </r>
      </text>
    </comment>
    <comment ref="L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10 điểm</t>
        </r>
      </text>
    </comment>
    <comment ref="N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18 điểm</t>
        </r>
      </text>
    </comment>
    <comment ref="O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7 điểm</t>
        </r>
      </text>
    </comment>
    <comment ref="P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tối đa 9 điểm</t>
        </r>
      </text>
    </comment>
    <comment ref="Q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tối đa 5 điểm</t>
        </r>
      </text>
    </comment>
    <comment ref="R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tối đa 6 điểm</t>
        </r>
      </text>
    </comment>
  </commentList>
</comments>
</file>

<file path=xl/comments5.xml><?xml version="1.0" encoding="utf-8"?>
<comments xmlns="http://schemas.openxmlformats.org/spreadsheetml/2006/main">
  <authors>
    <author>D101-01</author>
  </authors>
  <commentList>
    <comment ref="F5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trừ 5 điểm (05)</t>
        </r>
      </text>
    </comment>
    <comment ref="M5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25 điểm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trừ 15 điểm (-15)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trừ 25 điểm (-25)</t>
        </r>
      </text>
    </comment>
    <comment ref="J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15 điểm</t>
        </r>
      </text>
    </comment>
    <comment ref="L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10 điểm</t>
        </r>
      </text>
    </comment>
    <comment ref="N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18 điểm</t>
        </r>
      </text>
    </comment>
    <comment ref="O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7 điểm</t>
        </r>
      </text>
    </comment>
    <comment ref="P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tối đa 9 điểm</t>
        </r>
      </text>
    </comment>
    <comment ref="Q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tối đa 5 điểm</t>
        </r>
      </text>
    </comment>
    <comment ref="R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tối đa 6 điểm</t>
        </r>
      </text>
    </comment>
  </commentList>
</comments>
</file>

<file path=xl/comments6.xml><?xml version="1.0" encoding="utf-8"?>
<comments xmlns="http://schemas.openxmlformats.org/spreadsheetml/2006/main">
  <authors>
    <author>D101-01</author>
    <author>Admin</author>
  </authors>
  <commentList>
    <comment ref="F5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trừ 5 điểm (05)</t>
        </r>
      </text>
    </comment>
    <comment ref="M5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25 điểm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trừ 15 điểm (-15)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trừ 25 điểm (-25)</t>
        </r>
      </text>
    </comment>
    <comment ref="J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15 điểm</t>
        </r>
      </text>
    </comment>
    <comment ref="L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10 điểm</t>
        </r>
      </text>
    </comment>
    <comment ref="N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18 điểm</t>
        </r>
      </text>
    </comment>
    <comment ref="O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7 điểm</t>
        </r>
      </text>
    </comment>
    <comment ref="P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tối đa 9 điểm</t>
        </r>
      </text>
    </comment>
    <comment ref="Q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tối đa 5 điểm</t>
        </r>
      </text>
    </comment>
    <comment ref="R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tối đa 6 điểm</t>
        </r>
      </text>
    </comment>
    <comment ref="C23" authorId="1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có đơn bảo lưu ngày 26/2/2026 </t>
        </r>
      </text>
    </comment>
    <comment ref="D29" authorId="1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có đơn thôi học 16/3/2026</t>
        </r>
      </text>
    </comment>
    <comment ref="D32" authorId="1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CÓ đơn thôi học 16/3/2026</t>
        </r>
      </text>
    </comment>
    <comment ref="D54" authorId="1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có đơn thôi học 13/11/2025</t>
        </r>
      </text>
    </comment>
    <comment ref="D62" authorId="1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có đơn thôi học 13/11/2025</t>
        </r>
      </text>
    </comment>
    <comment ref="C69" authorId="1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có đơn bảo lưu 24/3/2026</t>
        </r>
      </text>
    </comment>
  </commentList>
</comments>
</file>

<file path=xl/comments7.xml><?xml version="1.0" encoding="utf-8"?>
<comments xmlns="http://schemas.openxmlformats.org/spreadsheetml/2006/main">
  <authors>
    <author>D101-01</author>
  </authors>
  <commentList>
    <comment ref="F5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trừ 5 điểm (05)</t>
        </r>
      </text>
    </comment>
    <comment ref="M5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25 điểm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trừ 15 điểm (-15)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trừ 25 điểm (-25)</t>
        </r>
      </text>
    </comment>
    <comment ref="J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15 điểm</t>
        </r>
      </text>
    </comment>
    <comment ref="L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10 điểm</t>
        </r>
      </text>
    </comment>
    <comment ref="N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18 điểm</t>
        </r>
      </text>
    </comment>
    <comment ref="O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7 điểm</t>
        </r>
      </text>
    </comment>
    <comment ref="P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tối đa 9 điểm</t>
        </r>
      </text>
    </comment>
    <comment ref="Q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tối đa 5 điểm</t>
        </r>
      </text>
    </comment>
    <comment ref="R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tối đa 6 điểm</t>
        </r>
      </text>
    </comment>
  </commentList>
</comments>
</file>

<file path=xl/comments8.xml><?xml version="1.0" encoding="utf-8"?>
<comments xmlns="http://schemas.openxmlformats.org/spreadsheetml/2006/main">
  <authors>
    <author>D101-01</author>
    <author>Admin</author>
  </authors>
  <commentList>
    <comment ref="F5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trừ 5 điểm (05)</t>
        </r>
      </text>
    </comment>
    <comment ref="M5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25 điểm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trừ 15 điểm (-15)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trừ 25 điểm (-25)</t>
        </r>
      </text>
    </comment>
    <comment ref="J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15 điểm</t>
        </r>
      </text>
    </comment>
    <comment ref="L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10 điểm</t>
        </r>
      </text>
    </comment>
    <comment ref="N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18 điểm</t>
        </r>
      </text>
    </comment>
    <comment ref="O6" authorId="0" shapeId="0">
      <text>
        <r>
          <rPr>
            <b/>
            <sz val="9"/>
            <color indexed="81"/>
            <rFont val="Tahoma"/>
            <charset val="1"/>
          </rPr>
          <t>D101-01:</t>
        </r>
        <r>
          <rPr>
            <sz val="9"/>
            <color indexed="81"/>
            <rFont val="Tahoma"/>
            <charset val="1"/>
          </rPr>
          <t xml:space="preserve">
tối đa 7 điểm</t>
        </r>
      </text>
    </comment>
    <comment ref="P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tối đa 9 điểm</t>
        </r>
      </text>
    </comment>
    <comment ref="Q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tối đa 5 điểm</t>
        </r>
      </text>
    </comment>
    <comment ref="R6" authorId="0" shapeId="0">
      <text>
        <r>
          <rPr>
            <b/>
            <sz val="9"/>
            <color indexed="81"/>
            <rFont val="Tahoma"/>
            <family val="2"/>
          </rPr>
          <t>D101-01:</t>
        </r>
        <r>
          <rPr>
            <sz val="9"/>
            <color indexed="81"/>
            <rFont val="Tahoma"/>
            <family val="2"/>
          </rPr>
          <t xml:space="preserve">
tối đa 6 điểm</t>
        </r>
      </text>
    </comment>
    <comment ref="C11" authorId="1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có đơn Bluu 31/12/2025</t>
        </r>
      </text>
    </comment>
  </commentList>
</comments>
</file>

<file path=xl/sharedStrings.xml><?xml version="1.0" encoding="utf-8"?>
<sst xmlns="http://schemas.openxmlformats.org/spreadsheetml/2006/main" count="1496" uniqueCount="771">
  <si>
    <t>STT</t>
  </si>
  <si>
    <t>MSSV</t>
  </si>
  <si>
    <t>HỌ VÀ TÊN</t>
  </si>
  <si>
    <t>CHỨC VỤ</t>
  </si>
  <si>
    <t>KẾT QUẢ RÈN LUYỆN</t>
  </si>
  <si>
    <t>HỌC TẬP</t>
  </si>
  <si>
    <t>Phê bình, nhắc nhở</t>
  </si>
  <si>
    <t>Kỷ luật</t>
  </si>
  <si>
    <t>Chấp hành nội quy, quy chế</t>
  </si>
  <si>
    <t>Tham gia hoạt động</t>
  </si>
  <si>
    <t>Ý thức học tập</t>
  </si>
  <si>
    <t>Tổng điểm rèn luyện</t>
  </si>
  <si>
    <t>TB chung học tập (hệ 4.0)</t>
  </si>
  <si>
    <t>Khiển trách</t>
  </si>
  <si>
    <t>Cảnh cáo</t>
  </si>
  <si>
    <t>Đình chỉ 01 năm học</t>
  </si>
  <si>
    <t>Thái độ học tập</t>
  </si>
  <si>
    <t>Kết quả học tập</t>
  </si>
  <si>
    <t>Phúc</t>
  </si>
  <si>
    <t>Anh</t>
  </si>
  <si>
    <t>Ngọc</t>
  </si>
  <si>
    <t>Vy</t>
  </si>
  <si>
    <t>Linh</t>
  </si>
  <si>
    <t>Trang</t>
  </si>
  <si>
    <t>Thành</t>
  </si>
  <si>
    <t>Ngân</t>
  </si>
  <si>
    <t>Uyên</t>
  </si>
  <si>
    <t>Khoa</t>
  </si>
  <si>
    <t>Thư</t>
  </si>
  <si>
    <t>Tiên</t>
  </si>
  <si>
    <t>Nhi</t>
  </si>
  <si>
    <t>Châu</t>
  </si>
  <si>
    <t>Chiến</t>
  </si>
  <si>
    <t>Duyên</t>
  </si>
  <si>
    <t>Dương</t>
  </si>
  <si>
    <t>Đạt</t>
  </si>
  <si>
    <t>Hạnh</t>
  </si>
  <si>
    <t>Huyền</t>
  </si>
  <si>
    <t>Hương</t>
  </si>
  <si>
    <t>Ly</t>
  </si>
  <si>
    <t>Mai</t>
  </si>
  <si>
    <t>My</t>
  </si>
  <si>
    <t>Nguyên</t>
  </si>
  <si>
    <t>Như</t>
  </si>
  <si>
    <t>Phú</t>
  </si>
  <si>
    <t>Quỳnh</t>
  </si>
  <si>
    <t>Tiến</t>
  </si>
  <si>
    <t>Thanh</t>
  </si>
  <si>
    <t>Nguyễn Thị Thanh</t>
  </si>
  <si>
    <t>Thùy</t>
  </si>
  <si>
    <t>Trâm</t>
  </si>
  <si>
    <t>Trân</t>
  </si>
  <si>
    <t>Trúc</t>
  </si>
  <si>
    <t>Trung</t>
  </si>
  <si>
    <t>Nhân</t>
  </si>
  <si>
    <t>GIÁO VIÊN CHỦ NHIỆM</t>
  </si>
  <si>
    <t>BAN CÁN SỰ LỚP</t>
  </si>
  <si>
    <t>Nguyễn Thị Ngọc</t>
  </si>
  <si>
    <t>Tuyền</t>
  </si>
  <si>
    <t>Trường</t>
  </si>
  <si>
    <t>Ý</t>
  </si>
  <si>
    <t>Hiệp</t>
  </si>
  <si>
    <t>Nhựt</t>
  </si>
  <si>
    <t>Phong</t>
  </si>
  <si>
    <t>Trinh</t>
  </si>
  <si>
    <t>Thu</t>
  </si>
  <si>
    <t>Vi</t>
  </si>
  <si>
    <t>Kiệt</t>
  </si>
  <si>
    <t>Nguyễn Thị Thảo</t>
  </si>
  <si>
    <t>Tú</t>
  </si>
  <si>
    <t>Thuận</t>
  </si>
  <si>
    <t xml:space="preserve">Nguyễn Thị Thanh </t>
  </si>
  <si>
    <t>Diễm</t>
  </si>
  <si>
    <t>Diệu</t>
  </si>
  <si>
    <t>Nguyễn Thị Như</t>
  </si>
  <si>
    <t>Trần Nguyễn Phương</t>
  </si>
  <si>
    <t>Xếp loại rèn luyện</t>
  </si>
  <si>
    <t>Xếp loại học tập</t>
  </si>
  <si>
    <t>KHOA BÁO CHÍ &amp; TT</t>
  </si>
  <si>
    <r>
      <t xml:space="preserve">GHI CHÚ
</t>
    </r>
    <r>
      <rPr>
        <i/>
        <sz val="11"/>
        <color indexed="8"/>
        <rFont val="Times New Roman"/>
        <family val="1"/>
      </rPr>
      <t>(Ghi rõ nội dung kỷ luật, khen thưởng, thành tích đặc biệt…)</t>
    </r>
  </si>
  <si>
    <t>Lê Anh</t>
  </si>
  <si>
    <t xml:space="preserve">Duy </t>
  </si>
  <si>
    <t>Trần Thị Mỹ</t>
  </si>
  <si>
    <t>Hân</t>
  </si>
  <si>
    <t xml:space="preserve">Nguyễn Anh </t>
  </si>
  <si>
    <t>Loan</t>
  </si>
  <si>
    <t>Nam</t>
  </si>
  <si>
    <t>Quốc</t>
  </si>
  <si>
    <t>Lê Quốc</t>
  </si>
  <si>
    <t>Tươi</t>
  </si>
  <si>
    <t>Lê Trần Như</t>
  </si>
  <si>
    <t>Thực hành nghề nghiệp, sản phẩm học phần hoặc nghiên cứu-Sáng tạo</t>
  </si>
  <si>
    <t>Các hoạt động chính trị - xã hội, văn hóa, văn nghệ, thể thao, tuyên truyền</t>
  </si>
  <si>
    <t>Hoạt động công ích, tình nguyện, công tác xã hội</t>
  </si>
  <si>
    <t>*** Lưu ý:     + Các cột có số thứ tự là (10) (18) (19) (21) đã có công thức tính, KHÔNG NHẬP DỮ LIỆU vào các cột này
                       + KHÔNG XÓA SINH VIÊN ra khỏi danh sách</t>
  </si>
  <si>
    <t>Tham gia công tác</t>
  </si>
  <si>
    <t>Điểm thưởng cho thành tích, đóng góp hoạc giải thưởng</t>
  </si>
  <si>
    <t>Tham gia các hoạt động tập thể</t>
  </si>
  <si>
    <t>Thực hiện vai trò, nhiệm vụ trong tập thể lớp...</t>
  </si>
  <si>
    <t>HỌC KỲ I, NĂM HỌC 2025 - 2026</t>
  </si>
  <si>
    <t>Ánh</t>
  </si>
  <si>
    <t>Chi</t>
  </si>
  <si>
    <t>Dung</t>
  </si>
  <si>
    <t>Lê Thị Thùy</t>
  </si>
  <si>
    <t>Giang</t>
  </si>
  <si>
    <t>Hậu</t>
  </si>
  <si>
    <t>Hoa</t>
  </si>
  <si>
    <t>Khang</t>
  </si>
  <si>
    <t>Lê Thùy</t>
  </si>
  <si>
    <t>Phan Thị Thanh</t>
  </si>
  <si>
    <t>Mẫn</t>
  </si>
  <si>
    <t>Minh</t>
  </si>
  <si>
    <t>Mỹ</t>
  </si>
  <si>
    <t>Nguyễn Quỳnh</t>
  </si>
  <si>
    <t>Nga</t>
  </si>
  <si>
    <t>Nguyễn Thành</t>
  </si>
  <si>
    <t>Nguyễn Ngọc</t>
  </si>
  <si>
    <t>Nhung</t>
  </si>
  <si>
    <t>Lê Nguyễn Thanh</t>
  </si>
  <si>
    <t>Phượng</t>
  </si>
  <si>
    <t>Thúy</t>
  </si>
  <si>
    <t>Thủy</t>
  </si>
  <si>
    <t>Lê Đức</t>
  </si>
  <si>
    <t>Tuấn</t>
  </si>
  <si>
    <t xml:space="preserve">Nguyễn Thị Kim </t>
  </si>
  <si>
    <t>Tuyến</t>
  </si>
  <si>
    <t>Hưng</t>
  </si>
  <si>
    <t>Vân</t>
  </si>
  <si>
    <t>Yến</t>
  </si>
  <si>
    <t>Huỳnh Thị Kim</t>
  </si>
  <si>
    <t>Thảo</t>
  </si>
  <si>
    <t xml:space="preserve">Lê Hồng </t>
  </si>
  <si>
    <t>Hào</t>
  </si>
  <si>
    <t>Nguyễn Thị Thu</t>
  </si>
  <si>
    <t>Hiếu</t>
  </si>
  <si>
    <t>Hoàng</t>
  </si>
  <si>
    <t>Hùng</t>
  </si>
  <si>
    <t>Huy</t>
  </si>
  <si>
    <t>Huỳnh</t>
  </si>
  <si>
    <t>Nguyễn Duy</t>
  </si>
  <si>
    <t>Kiên</t>
  </si>
  <si>
    <t>Lan</t>
  </si>
  <si>
    <t>Bảo</t>
  </si>
  <si>
    <t>Phạm Thị Khánh</t>
  </si>
  <si>
    <t>Nghi</t>
  </si>
  <si>
    <t>Phát</t>
  </si>
  <si>
    <t>Quyền</t>
  </si>
  <si>
    <t>Sơn</t>
  </si>
  <si>
    <t>Trần Thị Kim</t>
  </si>
  <si>
    <t>Thi</t>
  </si>
  <si>
    <t>Tuyết</t>
  </si>
  <si>
    <t>Quân</t>
  </si>
  <si>
    <t>Hải</t>
  </si>
  <si>
    <t xml:space="preserve">Nguyễn </t>
  </si>
  <si>
    <t>An</t>
  </si>
  <si>
    <t>Nguyễn Tiểu</t>
  </si>
  <si>
    <t>Phạm Minh</t>
  </si>
  <si>
    <t>Duy</t>
  </si>
  <si>
    <t>Hà</t>
  </si>
  <si>
    <t>Nguyễn Thái</t>
  </si>
  <si>
    <t>Hòa</t>
  </si>
  <si>
    <t>Hồng</t>
  </si>
  <si>
    <t>Khánh</t>
  </si>
  <si>
    <t>Lợi</t>
  </si>
  <si>
    <t>Nghĩa</t>
  </si>
  <si>
    <t>Ni</t>
  </si>
  <si>
    <t>Vũ</t>
  </si>
  <si>
    <t>Quyên</t>
  </si>
  <si>
    <t>Sang</t>
  </si>
  <si>
    <t>Thắm</t>
  </si>
  <si>
    <t>Thiện</t>
  </si>
  <si>
    <t>Nguyễn Hoàng Bảo</t>
  </si>
  <si>
    <t>Nguyễn Thị Phương</t>
  </si>
  <si>
    <t xml:space="preserve">Nguyễn Thị Như </t>
  </si>
  <si>
    <t>KHOA CÔNG NGHỆ TRUYỀN THÔNG</t>
  </si>
  <si>
    <t>Trần Ngọc Quỳnh</t>
  </si>
  <si>
    <t>Phương</t>
  </si>
  <si>
    <t>Bình</t>
  </si>
  <si>
    <t>Đức</t>
  </si>
  <si>
    <t>Nguyễn Thị Hồng</t>
  </si>
  <si>
    <t>Gia</t>
  </si>
  <si>
    <t>Trần Ngọc</t>
  </si>
  <si>
    <t xml:space="preserve">Lê Ngọc </t>
  </si>
  <si>
    <t>Trần Thế</t>
  </si>
  <si>
    <t>Hiển</t>
  </si>
  <si>
    <t>Lệ</t>
  </si>
  <si>
    <t>Phạm Ngọc</t>
  </si>
  <si>
    <t>Nhã</t>
  </si>
  <si>
    <t>Sáng</t>
  </si>
  <si>
    <t>Thăng</t>
  </si>
  <si>
    <t>Thơ</t>
  </si>
  <si>
    <t>Thy</t>
  </si>
  <si>
    <t>Bùi Thị Ngọc</t>
  </si>
  <si>
    <t xml:space="preserve">Lê Bá </t>
  </si>
  <si>
    <t>Trần Thị Cẩm</t>
  </si>
  <si>
    <t>Nguyễn Thị Thúy</t>
  </si>
  <si>
    <t>Vinh</t>
  </si>
  <si>
    <t>Nguyễn Văn</t>
  </si>
  <si>
    <t>Bùi Minh</t>
  </si>
  <si>
    <t>Nguyễn Thùy</t>
  </si>
  <si>
    <t>Phạm Thị Thu</t>
  </si>
  <si>
    <t>Hiền</t>
  </si>
  <si>
    <t>Nguyễn Thanh</t>
  </si>
  <si>
    <t>Tâm</t>
  </si>
  <si>
    <t>Thắng</t>
  </si>
  <si>
    <t>Nguyễn Thị Mỹ</t>
  </si>
  <si>
    <t xml:space="preserve">Nguyễn Thị Mỹ </t>
  </si>
  <si>
    <t>Đỗ Thanh</t>
  </si>
  <si>
    <t>Tùng</t>
  </si>
  <si>
    <t xml:space="preserve">Vi </t>
  </si>
  <si>
    <t>Lâm</t>
  </si>
  <si>
    <t>Danh</t>
  </si>
  <si>
    <t>Định</t>
  </si>
  <si>
    <t xml:space="preserve">Nguyễn Thanh </t>
  </si>
  <si>
    <t>Khanh</t>
  </si>
  <si>
    <t>Nguyễn Trí</t>
  </si>
  <si>
    <t>Trần Đức</t>
  </si>
  <si>
    <t>Tấn</t>
  </si>
  <si>
    <t>Tính</t>
  </si>
  <si>
    <t>Nguyễn Huỳnh Thúy</t>
  </si>
  <si>
    <t>Việt</t>
  </si>
  <si>
    <t>Long</t>
  </si>
  <si>
    <t>Thịnh</t>
  </si>
  <si>
    <t>Diệp</t>
  </si>
  <si>
    <t>Nguyễn Thị Quỳnh</t>
  </si>
  <si>
    <t>Hằng</t>
  </si>
  <si>
    <t>Khôi</t>
  </si>
  <si>
    <t>Lực</t>
  </si>
  <si>
    <t>Nguyễn Thị Trúc</t>
  </si>
  <si>
    <t>Nguyễn Thảo</t>
  </si>
  <si>
    <t>Tường</t>
  </si>
  <si>
    <t>Vĩnh</t>
  </si>
  <si>
    <t>Thiên</t>
  </si>
  <si>
    <t>KHOA KINH TẾ - TRUYỀN THÔNG</t>
  </si>
  <si>
    <t xml:space="preserve">Nguyễn Thị Ánh </t>
  </si>
  <si>
    <t xml:space="preserve">An </t>
  </si>
  <si>
    <t>Võ Minh</t>
  </si>
  <si>
    <t>Lê Hậu</t>
  </si>
  <si>
    <t>Lê Minh</t>
  </si>
  <si>
    <t xml:space="preserve">Hồ Thị Kim </t>
  </si>
  <si>
    <t>Kiều</t>
  </si>
  <si>
    <t xml:space="preserve">Nguyễn Thị Kiều </t>
  </si>
  <si>
    <t xml:space="preserve">Nguyễn Ngọc </t>
  </si>
  <si>
    <t>Trần Thị Tuyết</t>
  </si>
  <si>
    <t>Tiền</t>
  </si>
  <si>
    <t>Hà Thị Bích</t>
  </si>
  <si>
    <t>Trí</t>
  </si>
  <si>
    <t>Nguyễn Tấn</t>
  </si>
  <si>
    <t>Trọng</t>
  </si>
  <si>
    <t xml:space="preserve">Phan Thị Mỹ </t>
  </si>
  <si>
    <t>Phạm Thị</t>
  </si>
  <si>
    <t>Nguyễn Ngọc Như</t>
  </si>
  <si>
    <t>Nguyễn Thị Yến</t>
  </si>
  <si>
    <t xml:space="preserve">Nguyễn Thị </t>
  </si>
  <si>
    <t>Hà Thanh</t>
  </si>
  <si>
    <t>Lê Phương</t>
  </si>
  <si>
    <t>Trần Thị Quỳnh</t>
  </si>
  <si>
    <t>Phan Thị Thùy</t>
  </si>
  <si>
    <t xml:space="preserve">Nguyễn Thị Ngọc </t>
  </si>
  <si>
    <t>Nguyễn Hữu</t>
  </si>
  <si>
    <t>Nguyễn Hoàng Phương</t>
  </si>
  <si>
    <t>BẢNG TỔNG HỢP KẾT QUẢ RÈN LUYỆN - LỚP 25CĐBC1</t>
  </si>
  <si>
    <t>BẢNG TỔNG HỢP KẾT QUẢ RÈN LUYỆN - LỚP 25CĐBC2</t>
  </si>
  <si>
    <t>BẢNG TỔNG HỢP KẾT QUẢ RÈN LUYỆN - LỚP 25CĐTT1</t>
  </si>
  <si>
    <t>BẢNG TỔNG HỢP KẾT QUẢ RÈN LUYỆN - LỚP 25CĐTT2</t>
  </si>
  <si>
    <t>BẢNG TỔNG HỢP KẾT QUẢ RÈN LUYỆN - LỚP 25CĐĐH</t>
  </si>
  <si>
    <t>BẢNG TỔNG HỢP KẾT QUẢ RÈN LUYỆN - LỚP 25CĐQP</t>
  </si>
  <si>
    <t>BẢNG TỔNG HỢP KẾT QUẢ RÈN LUYỆN - LỚP 25CĐPR1</t>
  </si>
  <si>
    <t>BẢNG TỔNG HỢP KẾT QUẢ RÈN LUYỆN - LỚP 25CĐPR2</t>
  </si>
  <si>
    <t xml:space="preserve">Nguyễn Kim </t>
  </si>
  <si>
    <t xml:space="preserve">Trần Thị Mỹ </t>
  </si>
  <si>
    <t xml:space="preserve">Đỗ Trung </t>
  </si>
  <si>
    <t xml:space="preserve">Nguyễn Dương Hoàn </t>
  </si>
  <si>
    <t>Kim</t>
  </si>
  <si>
    <t>Trần Kim</t>
  </si>
  <si>
    <t>Lê Thị Mai</t>
  </si>
  <si>
    <t>Đồng Tấn</t>
  </si>
  <si>
    <t>Trần Minh</t>
  </si>
  <si>
    <t>Ty</t>
  </si>
  <si>
    <t>Vương</t>
  </si>
  <si>
    <t xml:space="preserve">Mai Ngọc Hoàng </t>
  </si>
  <si>
    <t>Lê Nguyễn Mai</t>
  </si>
  <si>
    <t>Dương Nguyễn Liên</t>
  </si>
  <si>
    <t>Khương</t>
  </si>
  <si>
    <t>Nguyễn Quang</t>
  </si>
  <si>
    <t xml:space="preserve">Phan Anh </t>
  </si>
  <si>
    <t>Đài</t>
  </si>
  <si>
    <t xml:space="preserve">Trần Thị Yến </t>
  </si>
  <si>
    <t xml:space="preserve">Trần Nhật </t>
  </si>
  <si>
    <t xml:space="preserve">Kim </t>
  </si>
  <si>
    <t xml:space="preserve">Võ Hoàng </t>
  </si>
  <si>
    <t xml:space="preserve">Lê Bảo </t>
  </si>
  <si>
    <t xml:space="preserve">Trần Đình </t>
  </si>
  <si>
    <t xml:space="preserve">Thân Thị Thanh </t>
  </si>
  <si>
    <t xml:space="preserve">Nguyễn Minh </t>
  </si>
  <si>
    <t>Nguyễn Trọng</t>
  </si>
  <si>
    <t xml:space="preserve">Nguyễn Thành </t>
  </si>
  <si>
    <t>Đào Thị Lan</t>
  </si>
  <si>
    <t xml:space="preserve">Nguyễn Hà Gia </t>
  </si>
  <si>
    <t xml:space="preserve">Vũ Ngọc </t>
  </si>
  <si>
    <t xml:space="preserve">Ngô Thị Ngọc </t>
  </si>
  <si>
    <t>Phan Đức</t>
  </si>
  <si>
    <t xml:space="preserve">Kiều Thị Mỹ </t>
  </si>
  <si>
    <t xml:space="preserve">Võ Thị Trà </t>
  </si>
  <si>
    <t xml:space="preserve">Nguyễn Thị Trường </t>
  </si>
  <si>
    <t xml:space="preserve">Nguyễn Trần Trung </t>
  </si>
  <si>
    <t xml:space="preserve">Đặng Ngọc </t>
  </si>
  <si>
    <t>Hy</t>
  </si>
  <si>
    <t>Ngô Đức</t>
  </si>
  <si>
    <t xml:space="preserve">Phạm Thị Yến </t>
  </si>
  <si>
    <t>Lê Kim</t>
  </si>
  <si>
    <t>Lê Hoàng Ngọc</t>
  </si>
  <si>
    <t xml:space="preserve">Nguyễn Ngọc Gia </t>
  </si>
  <si>
    <t>Nguyễn Hoài</t>
  </si>
  <si>
    <t>Nguyễn Trần Ngân</t>
  </si>
  <si>
    <t>Ngô Nguyên Thanh</t>
  </si>
  <si>
    <t xml:space="preserve">Trần Thanh </t>
  </si>
  <si>
    <t xml:space="preserve">Lê Diệu </t>
  </si>
  <si>
    <t>Trần Thị Thủy</t>
  </si>
  <si>
    <t>Quách Ngọc</t>
  </si>
  <si>
    <t>Tin</t>
  </si>
  <si>
    <t xml:space="preserve">Trần Quốc </t>
  </si>
  <si>
    <t>Tín</t>
  </si>
  <si>
    <t xml:space="preserve">Trần Thị Thùy </t>
  </si>
  <si>
    <t xml:space="preserve">Nguyễn Bảo </t>
  </si>
  <si>
    <t xml:space="preserve">Lâm Nguyễn Ngọc </t>
  </si>
  <si>
    <t xml:space="preserve">Trần Cẩm </t>
  </si>
  <si>
    <t xml:space="preserve">Lê Thị Cẩm </t>
  </si>
  <si>
    <t>Vang</t>
  </si>
  <si>
    <t xml:space="preserve">Đặng Nguyễn Tường </t>
  </si>
  <si>
    <t xml:space="preserve">Huỳnh Cẩm </t>
  </si>
  <si>
    <t>Xuân</t>
  </si>
  <si>
    <t xml:space="preserve">Trần Võ Phi </t>
  </si>
  <si>
    <t xml:space="preserve">Phạm Lê Hoàng </t>
  </si>
  <si>
    <t>QĐ 135 ngay 7/8 /2025 vv cho phép SV thôi học</t>
  </si>
  <si>
    <t>Sv Thôi học QĐ Số 118/QĐ-CĐPTTHII, ngày 08/07/2025 v/v cho phép sv thôi học</t>
  </si>
  <si>
    <t xml:space="preserve">Nguyễn Thị Hoài </t>
  </si>
  <si>
    <t>Võ Long Tiểu</t>
  </si>
  <si>
    <t xml:space="preserve">Cao Tấn </t>
  </si>
  <si>
    <t xml:space="preserve">Võ Trần Thúy </t>
  </si>
  <si>
    <t xml:space="preserve">Huỳnh Ngọc Thanh </t>
  </si>
  <si>
    <t>Lê Nguyễn Tài</t>
  </si>
  <si>
    <t xml:space="preserve">Lê Thanh </t>
  </si>
  <si>
    <t xml:space="preserve">Lê Nhựt </t>
  </si>
  <si>
    <t>Hiên</t>
  </si>
  <si>
    <t>Vũ Vinh</t>
  </si>
  <si>
    <t>Lê Gia</t>
  </si>
  <si>
    <t xml:space="preserve">Mai Hồ Ngọc </t>
  </si>
  <si>
    <t>Khuyên</t>
  </si>
  <si>
    <t>Nguyễn Trần Vĩnh</t>
  </si>
  <si>
    <t xml:space="preserve">Bùi Quang </t>
  </si>
  <si>
    <t xml:space="preserve">Nguyễn Thị Diễm </t>
  </si>
  <si>
    <t>Tạ Thị Diễm</t>
  </si>
  <si>
    <t xml:space="preserve">Lê Huỳnh Diễm </t>
  </si>
  <si>
    <t>Võ Ngọc Yến</t>
  </si>
  <si>
    <t>Lương Thị</t>
  </si>
  <si>
    <t>Nguyễn Minh</t>
  </si>
  <si>
    <t>Thứt</t>
  </si>
  <si>
    <t>Trương Ngọc Minh</t>
  </si>
  <si>
    <t xml:space="preserve">Võ Thị Lan </t>
  </si>
  <si>
    <t xml:space="preserve">Phạm Minh </t>
  </si>
  <si>
    <t>Lê Nguyễn Pha</t>
  </si>
  <si>
    <t xml:space="preserve">Đinh Quang Thái </t>
  </si>
  <si>
    <t xml:space="preserve">Nguyễn Đình </t>
  </si>
  <si>
    <t>Thọ</t>
  </si>
  <si>
    <t>Nguyễn Như Ánh</t>
  </si>
  <si>
    <t xml:space="preserve">Nguyễn Thị Minh </t>
  </si>
  <si>
    <t xml:space="preserve">Đỗ Vũ Khánh </t>
  </si>
  <si>
    <t xml:space="preserve">Hà Mỹ </t>
  </si>
  <si>
    <t>Trần Lê</t>
  </si>
  <si>
    <t xml:space="preserve">Nguyễn Khánh </t>
  </si>
  <si>
    <t>Hồng Huỳnh Mỹ</t>
  </si>
  <si>
    <t xml:space="preserve">Nguyễn Tấn </t>
  </si>
  <si>
    <t xml:space="preserve">Lê Xuân </t>
  </si>
  <si>
    <t>Du</t>
  </si>
  <si>
    <t>Triều</t>
  </si>
  <si>
    <t xml:space="preserve">Lê Ngọc Quỳnh </t>
  </si>
  <si>
    <t xml:space="preserve">Lê Ngọc Uyên </t>
  </si>
  <si>
    <t>Lam</t>
  </si>
  <si>
    <t xml:space="preserve">Trần Như </t>
  </si>
  <si>
    <t xml:space="preserve">Trần Thúy Mỹ </t>
  </si>
  <si>
    <t xml:space="preserve">Nguyễn Thị Anh </t>
  </si>
  <si>
    <t>Nguyễn Huỳnh Phương</t>
  </si>
  <si>
    <t>Nguyễn Thị Kỳ</t>
  </si>
  <si>
    <t>Lâm Thúy</t>
  </si>
  <si>
    <t xml:space="preserve">Trần Châu Ngọc </t>
  </si>
  <si>
    <t>Nguyễn Thị Kim</t>
  </si>
  <si>
    <t xml:space="preserve">Nguyễn Thị Tuyết </t>
  </si>
  <si>
    <t>Lê Nguyễn Gia</t>
  </si>
  <si>
    <t>Trần Tuệ</t>
  </si>
  <si>
    <t xml:space="preserve">Nguyễn Thị Bích </t>
  </si>
  <si>
    <t>Hoàng Thị Thùy</t>
  </si>
  <si>
    <t xml:space="preserve">Lê </t>
  </si>
  <si>
    <t>Na</t>
  </si>
  <si>
    <t xml:space="preserve">Nguyễn Hữu Xuân </t>
  </si>
  <si>
    <t>Nguyễn Lê Thùy Như</t>
  </si>
  <si>
    <t xml:space="preserve">Nguyễn Ngọc Bảo </t>
  </si>
  <si>
    <t>Nguyễn Vũ Thảo</t>
  </si>
  <si>
    <t xml:space="preserve">Phạm Anh </t>
  </si>
  <si>
    <t xml:space="preserve">Phạm Thị </t>
  </si>
  <si>
    <t>Võ Trương Lâm</t>
  </si>
  <si>
    <t xml:space="preserve">Nguyễn Gia </t>
  </si>
  <si>
    <t xml:space="preserve">Hoàng Hồng </t>
  </si>
  <si>
    <t xml:space="preserve">Nguyễn Trần Tuyết </t>
  </si>
  <si>
    <t>QĐ 171 ngày 11/9/2025 vv cho phép SV thôi học</t>
  </si>
  <si>
    <t xml:space="preserve">Bùi Như </t>
  </si>
  <si>
    <t>Đông</t>
  </si>
  <si>
    <t xml:space="preserve">Nguyễn Trường </t>
  </si>
  <si>
    <t xml:space="preserve">Nguyễn Ngọc Khánh </t>
  </si>
  <si>
    <t>Nguyễn Lê Diễm</t>
  </si>
  <si>
    <t xml:space="preserve">Hoàng Mỹ </t>
  </si>
  <si>
    <t xml:space="preserve">Lê Thị Mai </t>
  </si>
  <si>
    <t xml:space="preserve">Nguyễn Mai Thanh </t>
  </si>
  <si>
    <t xml:space="preserve">Phan Nguyễn Quỳnh </t>
  </si>
  <si>
    <t xml:space="preserve">Quách Thị Ngọc </t>
  </si>
  <si>
    <t xml:space="preserve">Phạm Hoàng </t>
  </si>
  <si>
    <t xml:space="preserve">Phạm Lê </t>
  </si>
  <si>
    <t xml:space="preserve">Nguyễn Hồng Khánh </t>
  </si>
  <si>
    <t xml:space="preserve">Nguyễn Thị Cẩm </t>
  </si>
  <si>
    <t xml:space="preserve">Ngô Hồng </t>
  </si>
  <si>
    <t xml:space="preserve">Hồ Bích </t>
  </si>
  <si>
    <t xml:space="preserve">Trần Thị Thảo </t>
  </si>
  <si>
    <t xml:space="preserve">Trần Đức </t>
  </si>
  <si>
    <t xml:space="preserve">Cháu Thị Thu </t>
  </si>
  <si>
    <t xml:space="preserve">Thạch Thị Bích </t>
  </si>
  <si>
    <t xml:space="preserve">Đặng Thị Hồng </t>
  </si>
  <si>
    <t xml:space="preserve">Huỳnh Thị Anh </t>
  </si>
  <si>
    <t xml:space="preserve">Nguyễn Lâm Thủy </t>
  </si>
  <si>
    <t xml:space="preserve">Trần Thụy Quỳnh </t>
  </si>
  <si>
    <t xml:space="preserve">Phan Thị Thu </t>
  </si>
  <si>
    <t xml:space="preserve">Võ Thiên </t>
  </si>
  <si>
    <t xml:space="preserve">Trần Nguyễn Đoan </t>
  </si>
  <si>
    <t xml:space="preserve">Trần Nguyễn Thành </t>
  </si>
  <si>
    <t xml:space="preserve">Nguyễn Đặng Cát </t>
  </si>
  <si>
    <t xml:space="preserve">Huỳnh Thị Ánh </t>
  </si>
  <si>
    <t xml:space="preserve">Phạm Nguyễn Phương </t>
  </si>
  <si>
    <t xml:space="preserve">Phạm Thảo Tường </t>
  </si>
  <si>
    <t xml:space="preserve">Nguyễn Thị Xuân </t>
  </si>
  <si>
    <t xml:space="preserve">Nguyễn Thị Hải </t>
  </si>
  <si>
    <t>Bùi Thị Như</t>
  </si>
  <si>
    <t xml:space="preserve">Đào Nguyễn Hoài </t>
  </si>
  <si>
    <t>Phan Nguyễn Thùy</t>
  </si>
  <si>
    <t>Nguyễn Lý Như</t>
  </si>
  <si>
    <t>Lâm Bảo</t>
  </si>
  <si>
    <t xml:space="preserve">Lê Đào Lan </t>
  </si>
  <si>
    <t xml:space="preserve">Vũ Quỳnh </t>
  </si>
  <si>
    <t>H Hải Anh</t>
  </si>
  <si>
    <t>Byă</t>
  </si>
  <si>
    <t>Trần Thị Thanh</t>
  </si>
  <si>
    <t>Phan Ngọc Yến</t>
  </si>
  <si>
    <t xml:space="preserve">Trần Lâm Bảo </t>
  </si>
  <si>
    <t>Phạm Chí</t>
  </si>
  <si>
    <t xml:space="preserve">Nguyễn Hoài </t>
  </si>
  <si>
    <t>Nguyễn Nguyên Kiều</t>
  </si>
  <si>
    <t>Nguyễn Anh</t>
  </si>
  <si>
    <t>Trần Thái Lan</t>
  </si>
  <si>
    <t>Đào Duy Thanh</t>
  </si>
  <si>
    <t>Võ Nguyễn Hà</t>
  </si>
  <si>
    <t xml:space="preserve">Huỳnh Diễm </t>
  </si>
  <si>
    <t xml:space="preserve">Nguyễn Thị Tâm </t>
  </si>
  <si>
    <t>Đan</t>
  </si>
  <si>
    <t xml:space="preserve">Huỳnh Tấn </t>
  </si>
  <si>
    <t>Trịnh Thị Trúc</t>
  </si>
  <si>
    <t>Dương Ngọc</t>
  </si>
  <si>
    <t xml:space="preserve">Lâm Bội </t>
  </si>
  <si>
    <t>Đào Dương Thùy</t>
  </si>
  <si>
    <t>Trần Thị Thảo</t>
  </si>
  <si>
    <t>Lê Thị Trúc</t>
  </si>
  <si>
    <t>Trần Thị</t>
  </si>
  <si>
    <t>Sv Thôi học QĐ Số 49/QĐ-CĐPTTHII, ngày 16/04/2025 v/v cho phép sv thôi học</t>
  </si>
  <si>
    <t xml:space="preserve">Thân Thị Hồng </t>
  </si>
  <si>
    <t xml:space="preserve">Nguyễn Thị Yến </t>
  </si>
  <si>
    <t>Thái Ngọc Yến</t>
  </si>
  <si>
    <t>Huỳnh Thị Bích</t>
  </si>
  <si>
    <t xml:space="preserve">Phan Thành </t>
  </si>
  <si>
    <t>Tài Nữ Xuân</t>
  </si>
  <si>
    <t>Nguyễn Hoàng Tuyết</t>
  </si>
  <si>
    <t xml:space="preserve">Dương Xuân </t>
  </si>
  <si>
    <t>Cảnh</t>
  </si>
  <si>
    <t xml:space="preserve">Nguyễn Thị Trúc </t>
  </si>
  <si>
    <t>Soan</t>
  </si>
  <si>
    <t>Đặng Nguyễn Ngọc</t>
  </si>
  <si>
    <t>Trương Thị Huyền</t>
  </si>
  <si>
    <t xml:space="preserve">Lê Thị Hồng </t>
  </si>
  <si>
    <t>Nguyễn Hà Kim</t>
  </si>
  <si>
    <t>Nguyễn Ba</t>
  </si>
  <si>
    <t>Đồng</t>
  </si>
  <si>
    <t>Phùng Thị Ngọc</t>
  </si>
  <si>
    <t>Lê Thị Đăng</t>
  </si>
  <si>
    <t>Nguyễn Ngọc Tuyết</t>
  </si>
  <si>
    <t xml:space="preserve">Nguyễn Huỳnh Như </t>
  </si>
  <si>
    <t xml:space="preserve">Nguyễn Trương Quỳnh </t>
  </si>
  <si>
    <t>Lê Thị Cẩm</t>
  </si>
  <si>
    <t xml:space="preserve">Trần Thị Thu </t>
  </si>
  <si>
    <t>Nguyễn Lê Phương</t>
  </si>
  <si>
    <t>Phạm Quốc</t>
  </si>
  <si>
    <t xml:space="preserve">Lê Tuấn </t>
  </si>
  <si>
    <t xml:space="preserve">Diệp Ngọc </t>
  </si>
  <si>
    <t>Đào</t>
  </si>
  <si>
    <t xml:space="preserve">Tô Minh </t>
  </si>
  <si>
    <t>Khương Thị Ngọc</t>
  </si>
  <si>
    <t>Lê Tiến</t>
  </si>
  <si>
    <t xml:space="preserve">Lê Thu </t>
  </si>
  <si>
    <t>Trần Mỹ</t>
  </si>
  <si>
    <t xml:space="preserve">Nguyễn Hoàng Phương </t>
  </si>
  <si>
    <t xml:space="preserve">Dương Lê khánh </t>
  </si>
  <si>
    <t>Trần Thị Ngọc</t>
  </si>
  <si>
    <t>Nguyễn Ngọc Bảo</t>
  </si>
  <si>
    <t>Trần Anh</t>
  </si>
  <si>
    <t>Dương Bích</t>
  </si>
  <si>
    <t>Tăng Thị Thanh</t>
  </si>
  <si>
    <t xml:space="preserve">Lê Thị Trinh </t>
  </si>
  <si>
    <t>Huỳnh Thị Ngọc</t>
  </si>
  <si>
    <t>Lê Phúc Minh</t>
  </si>
  <si>
    <t>Rah Lan Thái</t>
  </si>
  <si>
    <t xml:space="preserve">Phan Thị Thanh </t>
  </si>
  <si>
    <t xml:space="preserve">Ngô Thị Huyền </t>
  </si>
  <si>
    <t>Nguyễn Trần Bảo</t>
  </si>
  <si>
    <t xml:space="preserve">Nguyễn Khắc </t>
  </si>
  <si>
    <t>Cường</t>
  </si>
  <si>
    <t>Huỳnh Quang</t>
  </si>
  <si>
    <t>Huỳnh Thị Khánh</t>
  </si>
  <si>
    <t xml:space="preserve">Lê Nguyễn Trà </t>
  </si>
  <si>
    <t xml:space="preserve">Đỗ Nguyễn Thảo </t>
  </si>
  <si>
    <t xml:space="preserve">Võ Nguyễn Bảo </t>
  </si>
  <si>
    <t>Trần Lê Bảo</t>
  </si>
  <si>
    <t xml:space="preserve">Nguyễn Lê Duy </t>
  </si>
  <si>
    <t>Nguyễn Thu</t>
  </si>
  <si>
    <t>Em</t>
  </si>
  <si>
    <t>Lâm Hoài</t>
  </si>
  <si>
    <t>Hồ Huỳnh Phương</t>
  </si>
  <si>
    <t xml:space="preserve">Võ Quỳnh </t>
  </si>
  <si>
    <t>Nguyễn Diệp Ái</t>
  </si>
  <si>
    <t>Cao Chí</t>
  </si>
  <si>
    <t>Huỳnh Thị Hoài</t>
  </si>
  <si>
    <t xml:space="preserve">Phạm Huỳnh </t>
  </si>
  <si>
    <t xml:space="preserve">Trần Thị </t>
  </si>
  <si>
    <t>Xuyến</t>
  </si>
  <si>
    <t xml:space="preserve">Đào  Thị Kiều </t>
  </si>
  <si>
    <t>Huỳnh Nguyên</t>
  </si>
  <si>
    <t>Nguyễn Dũng</t>
  </si>
  <si>
    <t xml:space="preserve">Trần Hữu </t>
  </si>
  <si>
    <t>Công</t>
  </si>
  <si>
    <t>Huỳnh Đăng</t>
  </si>
  <si>
    <t>Từ Thị</t>
  </si>
  <si>
    <t>Sv Thôi học QĐ Số 105/QĐ-CĐPTTHII, ngày 23/06/2025 v/v cho phép sv thôi học</t>
  </si>
  <si>
    <t>Sv Thôi học QĐ Số 77/QĐ-CĐPTTHII, ngày 20/05/2025 v/v cho phép sv thôi học</t>
  </si>
  <si>
    <t>QĐ 135 ngay 7/8 vv cho phép SV thôi học</t>
  </si>
  <si>
    <t xml:space="preserve">Thạch </t>
  </si>
  <si>
    <t xml:space="preserve">Lâm Hải </t>
  </si>
  <si>
    <t xml:space="preserve">Hồ Nguyễn </t>
  </si>
  <si>
    <t>Nguyễn Quốc</t>
  </si>
  <si>
    <t>Dương Trường</t>
  </si>
  <si>
    <t>Hồ Thanh</t>
  </si>
  <si>
    <t>Đinh Ngọc Tú</t>
  </si>
  <si>
    <t>Hồ Viết</t>
  </si>
  <si>
    <t>Tiếng</t>
  </si>
  <si>
    <t xml:space="preserve">Nguyễn Thị Hồng </t>
  </si>
  <si>
    <t xml:space="preserve">Nguyễn Trần Hữu </t>
  </si>
  <si>
    <t>Thạnh</t>
  </si>
  <si>
    <t>Huỳnh Minh Mỹ</t>
  </si>
  <si>
    <t>Nguyễn Trương Vân</t>
  </si>
  <si>
    <t>Phạm Thi</t>
  </si>
  <si>
    <t>Âm</t>
  </si>
  <si>
    <t xml:space="preserve">Nguyễn Thiên </t>
  </si>
  <si>
    <t>Phan Thị Kim</t>
  </si>
  <si>
    <t xml:space="preserve">Hồ Trần Nhật </t>
  </si>
  <si>
    <t xml:space="preserve">Nguyễn Cao </t>
  </si>
  <si>
    <t xml:space="preserve">Cao Nguyễn Minh </t>
  </si>
  <si>
    <t xml:space="preserve">Lê Văn </t>
  </si>
  <si>
    <t>Nguyễn Lâm Minh</t>
  </si>
  <si>
    <t xml:space="preserve">Tôn Nữ Ngọc </t>
  </si>
  <si>
    <t xml:space="preserve">Lê Lê Sơn </t>
  </si>
  <si>
    <t xml:space="preserve">Trần Thị Phương </t>
  </si>
  <si>
    <t>Lâm Yến</t>
  </si>
  <si>
    <t xml:space="preserve">Nguyễn Song Minh </t>
  </si>
  <si>
    <t>Nguyễn Trần Như</t>
  </si>
  <si>
    <t xml:space="preserve">Vũ Minh </t>
  </si>
  <si>
    <t>Đặng Nguyễn Quỳnh</t>
  </si>
  <si>
    <t xml:space="preserve">Phan Nguyễn Phương </t>
  </si>
  <si>
    <t xml:space="preserve">Nguyễn Thị Huyền </t>
  </si>
  <si>
    <t>Nguyễn Thị Kiều</t>
  </si>
  <si>
    <t xml:space="preserve">Trần Hoàng </t>
  </si>
  <si>
    <t>Vỹ</t>
  </si>
  <si>
    <t>Dương Huỳnh Như</t>
  </si>
  <si>
    <t>Ngô Thị Tuyết</t>
  </si>
  <si>
    <t>Bùi Duy</t>
  </si>
  <si>
    <t>Đoàn</t>
  </si>
  <si>
    <t xml:space="preserve">Nguyễn Vương Đức </t>
  </si>
  <si>
    <t>Quyết</t>
  </si>
  <si>
    <t>Nguyễn Hoàng Minh</t>
  </si>
  <si>
    <t>La Như</t>
  </si>
  <si>
    <t>Lý Kim</t>
  </si>
  <si>
    <t>Lê Trí</t>
  </si>
  <si>
    <t>Dũng</t>
  </si>
  <si>
    <t>Phạm Thùy</t>
  </si>
  <si>
    <t>QĐ số 41/QĐ-CĐPTTHII, ngày 02/4/2025 vv cho phép sv thôi học</t>
  </si>
  <si>
    <t>Trương Ngọc</t>
  </si>
  <si>
    <t xml:space="preserve">Trương Quốc </t>
  </si>
  <si>
    <t xml:space="preserve"> Ý</t>
  </si>
  <si>
    <t xml:space="preserve">Trần Bảo </t>
  </si>
  <si>
    <t>Trương Vỹ</t>
  </si>
  <si>
    <t xml:space="preserve">Nguyễn Đức </t>
  </si>
  <si>
    <t>Hoàng Quốc</t>
  </si>
  <si>
    <t>Nguyễn Phan Tuấn</t>
  </si>
  <si>
    <t>Đặng Trần Hoàng</t>
  </si>
  <si>
    <t>Phi</t>
  </si>
  <si>
    <t xml:space="preserve">Trần Thị Anh </t>
  </si>
  <si>
    <t>Trịnh Quốc</t>
  </si>
  <si>
    <t>Đặng Kim</t>
  </si>
  <si>
    <t xml:space="preserve">Tô Hoàng </t>
  </si>
  <si>
    <t>Bính</t>
  </si>
  <si>
    <t>Lê Trung</t>
  </si>
  <si>
    <t>Võ Cẩm Ngọc</t>
  </si>
  <si>
    <t>Bích</t>
  </si>
  <si>
    <t>Chí</t>
  </si>
  <si>
    <t>Võ Đỗ Chinh</t>
  </si>
  <si>
    <t xml:space="preserve">Đường Thanh </t>
  </si>
  <si>
    <t xml:space="preserve">Nguyễn Văn Thiện </t>
  </si>
  <si>
    <t>Huỳnh Thái</t>
  </si>
  <si>
    <t xml:space="preserve">Tăng Thế Anh </t>
  </si>
  <si>
    <t xml:space="preserve">Lê Quốc </t>
  </si>
  <si>
    <t>Nguyễn Phú</t>
  </si>
  <si>
    <t>Nguyễn Thiện Vũ</t>
  </si>
  <si>
    <t xml:space="preserve">Nguyễn Thúy </t>
  </si>
  <si>
    <t xml:space="preserve">Huỳnh Công </t>
  </si>
  <si>
    <t xml:space="preserve">Lê Trọng </t>
  </si>
  <si>
    <t xml:space="preserve">Võ Lâm </t>
  </si>
  <si>
    <t xml:space="preserve">Ngô Đức </t>
  </si>
  <si>
    <t xml:space="preserve">Phạm Vũ Phương </t>
  </si>
  <si>
    <t xml:space="preserve">Phạm Gia </t>
  </si>
  <si>
    <t>Lê Ngọc Thạnh</t>
  </si>
  <si>
    <t xml:space="preserve">Nguyễn Thị Thảo </t>
  </si>
  <si>
    <t xml:space="preserve">Lê Tâm </t>
  </si>
  <si>
    <t xml:space="preserve">Bùi Văn </t>
  </si>
  <si>
    <t>Nhuận</t>
  </si>
  <si>
    <t>Trần Mai</t>
  </si>
  <si>
    <t xml:space="preserve">Trần Anh </t>
  </si>
  <si>
    <t xml:space="preserve">Huỳnh Vinh </t>
  </si>
  <si>
    <t>Ngô Uyên</t>
  </si>
  <si>
    <t xml:space="preserve">Trịnh Minh </t>
  </si>
  <si>
    <t>Thông</t>
  </si>
  <si>
    <t xml:space="preserve">Nguyễn Lê Đức </t>
  </si>
  <si>
    <t>Bùi Đức</t>
  </si>
  <si>
    <t xml:space="preserve">Hồ Lê Hoàng </t>
  </si>
  <si>
    <t>Cầm</t>
  </si>
  <si>
    <t>Tự</t>
  </si>
  <si>
    <t>Huỳnh Đoàn Bửu</t>
  </si>
  <si>
    <t>Lữ Thư</t>
  </si>
  <si>
    <t>Lê Huy</t>
  </si>
  <si>
    <t xml:space="preserve">Nguyễn Duy </t>
  </si>
  <si>
    <t>Mạnh</t>
  </si>
  <si>
    <t xml:space="preserve">Danh Thanh </t>
  </si>
  <si>
    <t xml:space="preserve">Lưu Hoàng Minh </t>
  </si>
  <si>
    <t xml:space="preserve">Huỳnh Thị Thu </t>
  </si>
  <si>
    <t>Hạ</t>
  </si>
  <si>
    <t xml:space="preserve">Vũ Ngọc Bảo </t>
  </si>
  <si>
    <t xml:space="preserve">Võ Huỳnh Ngọc </t>
  </si>
  <si>
    <t xml:space="preserve">Hồ Thị Bích </t>
  </si>
  <si>
    <t xml:space="preserve">Triệu Trần Quỳnh </t>
  </si>
  <si>
    <t xml:space="preserve">Lê Ngọc Thảo </t>
  </si>
  <si>
    <t xml:space="preserve">Lê Thị Kim </t>
  </si>
  <si>
    <t xml:space="preserve">Phạm Thị Thanh </t>
  </si>
  <si>
    <t>Cao Thị</t>
  </si>
  <si>
    <t>Phan Thị Cẩm</t>
  </si>
  <si>
    <t>Vi Thị</t>
  </si>
  <si>
    <t>Gấm</t>
  </si>
  <si>
    <t xml:space="preserve">Nguyễn Thị Phúc </t>
  </si>
  <si>
    <t>Nguyễn Dương Cẩm</t>
  </si>
  <si>
    <t>Phạm Thị Kiều</t>
  </si>
  <si>
    <t xml:space="preserve">Lê Thị Anh </t>
  </si>
  <si>
    <t>Nguyễn Ngọc Uyên</t>
  </si>
  <si>
    <t>Nguyễn Hồ Kiều</t>
  </si>
  <si>
    <t>Đỗ Thị Thanh</t>
  </si>
  <si>
    <t>Vũ Huỳnh Thị Ngọc</t>
  </si>
  <si>
    <t xml:space="preserve">Ngô Phương </t>
  </si>
  <si>
    <t>Niê Thị Thanh Mai</t>
  </si>
  <si>
    <t>Krông</t>
  </si>
  <si>
    <t>Phạm Tô Hoài</t>
  </si>
  <si>
    <t>Đỗ Ngọc Minh</t>
  </si>
  <si>
    <t xml:space="preserve">Nguyễn Phương </t>
  </si>
  <si>
    <t xml:space="preserve">Trần Ngọc Xuân </t>
  </si>
  <si>
    <t xml:space="preserve"> Khang</t>
  </si>
  <si>
    <t xml:space="preserve">Trần Ngọc Thanh </t>
  </si>
  <si>
    <t>Bùi Lê Minh</t>
  </si>
  <si>
    <t xml:space="preserve">Nguyễn Ngọc Mỹ </t>
  </si>
  <si>
    <t xml:space="preserve">Đỗ Gia </t>
  </si>
  <si>
    <t>Hưởng</t>
  </si>
  <si>
    <t>Nha</t>
  </si>
  <si>
    <t>Lô Hồng</t>
  </si>
  <si>
    <t xml:space="preserve">Nguyễn Vũ Minh </t>
  </si>
  <si>
    <t>Đào Phạm Anh</t>
  </si>
  <si>
    <t xml:space="preserve">Phan Thị Tường </t>
  </si>
  <si>
    <t>Nguyễn Hồ Phương</t>
  </si>
  <si>
    <t>Đoàn Thị Thu</t>
  </si>
  <si>
    <t xml:space="preserve">Phạm Công </t>
  </si>
  <si>
    <t>Trương Thị Thúy</t>
  </si>
  <si>
    <t>Hắc Nguyễn Thảo</t>
  </si>
  <si>
    <t>Phạm La</t>
  </si>
  <si>
    <t>Lê Lan</t>
  </si>
  <si>
    <t xml:space="preserve">Hồ Anh </t>
  </si>
  <si>
    <t>Huỳnh Công</t>
  </si>
  <si>
    <t xml:space="preserve">Trần Thái </t>
  </si>
  <si>
    <t xml:space="preserve">Ngô Ngọc Bảo </t>
  </si>
  <si>
    <t xml:space="preserve">Ka Nguyễn Phương </t>
  </si>
  <si>
    <t xml:space="preserve">Lê Thị Huỳnh </t>
  </si>
  <si>
    <t xml:space="preserve">Võ Huỳnh Thị Tuyết </t>
  </si>
  <si>
    <t xml:space="preserve">Trần Thị Hồng </t>
  </si>
  <si>
    <t xml:space="preserve">Thái Văn </t>
  </si>
  <si>
    <t>Lê Mỹ Linh</t>
  </si>
  <si>
    <t xml:space="preserve">Đỗ Quỳnh </t>
  </si>
  <si>
    <t xml:space="preserve">Trần Nguyễn Gia </t>
  </si>
  <si>
    <t xml:space="preserve">Huỳnh Phương </t>
  </si>
  <si>
    <t>Nguyễn Thanh Thảo</t>
  </si>
  <si>
    <t>QĐ Số 13/QĐ-CĐPTTHII, ngày 12/02/2025 v/v cho phép sv thôi học</t>
  </si>
  <si>
    <t>QĐ Số 90/QĐ-CĐPTTHII, ngày 02/06/2025 v/v cho phép sv thôi học</t>
  </si>
  <si>
    <t>Nguyễn Thị Quế</t>
  </si>
  <si>
    <t xml:space="preserve">Nguyễn Thị Vân </t>
  </si>
  <si>
    <t xml:space="preserve">Hồ Trần Lan </t>
  </si>
  <si>
    <t xml:space="preserve">Trương Văn </t>
  </si>
  <si>
    <t>Biên</t>
  </si>
  <si>
    <t xml:space="preserve">Phạm Thị Hồng </t>
  </si>
  <si>
    <t>Ngô Khánh</t>
  </si>
  <si>
    <t xml:space="preserve">Nguyễn Đặng Hồng </t>
  </si>
  <si>
    <t xml:space="preserve">Mai Thị Thu </t>
  </si>
  <si>
    <t>Mai Thị</t>
  </si>
  <si>
    <t>Võ Thị Xuân</t>
  </si>
  <si>
    <t>Phạm Hoàng</t>
  </si>
  <si>
    <t>Khải</t>
  </si>
  <si>
    <t xml:space="preserve">Thạch Thị Bảo </t>
  </si>
  <si>
    <t xml:space="preserve">Nguyễn Thị Hòa </t>
  </si>
  <si>
    <t xml:space="preserve">Thiều Thị Thanh </t>
  </si>
  <si>
    <t>Nguyễn Phan Trà</t>
  </si>
  <si>
    <t>Nguyễn Trà</t>
  </si>
  <si>
    <t xml:space="preserve">Phạm Thành </t>
  </si>
  <si>
    <t>Phạm Trương Mỹ</t>
  </si>
  <si>
    <t xml:space="preserve">Võ Minh </t>
  </si>
  <si>
    <t>Lê Ngọc Thảo</t>
  </si>
  <si>
    <t>Lê Chí</t>
  </si>
  <si>
    <t>Võ Đặng Khôi</t>
  </si>
  <si>
    <t>Mai Thắng Như</t>
  </si>
  <si>
    <t>Nguyện</t>
  </si>
  <si>
    <t>Hồ Thị Tuyết</t>
  </si>
  <si>
    <t>Nguyễn Võ Bảo</t>
  </si>
  <si>
    <t xml:space="preserve">Phạm Hồng </t>
  </si>
  <si>
    <t xml:space="preserve">Hồ Hữu </t>
  </si>
  <si>
    <t>Phước</t>
  </si>
  <si>
    <t>Phạm Thu</t>
  </si>
  <si>
    <t xml:space="preserve">Nguyễn Bích </t>
  </si>
  <si>
    <t xml:space="preserve">Trương Thanh </t>
  </si>
  <si>
    <t xml:space="preserve">Đặng Hoài </t>
  </si>
  <si>
    <t xml:space="preserve">Đặng Trần Như </t>
  </si>
  <si>
    <t xml:space="preserve">Nguyễn Thái Khánh </t>
  </si>
  <si>
    <t>Lê Nguyễn Dương</t>
  </si>
  <si>
    <t xml:space="preserve">Nguyễn Thanh Bảo </t>
  </si>
  <si>
    <t>Huỳnh Nguyễn Bảo</t>
  </si>
  <si>
    <t>Phạm Ngọc Cẩm</t>
  </si>
  <si>
    <t xml:space="preserve">Trần Lê Huỳnh </t>
  </si>
  <si>
    <t xml:space="preserve">Đinh Bảo </t>
  </si>
  <si>
    <t xml:space="preserve">Cao Xuân Thiên </t>
  </si>
  <si>
    <t xml:space="preserve">Lê Thanh Thủy </t>
  </si>
  <si>
    <t xml:space="preserve">Trần Thế Anh </t>
  </si>
  <si>
    <t xml:space="preserve">Đỗ Thị Kim </t>
  </si>
  <si>
    <t xml:space="preserve">Phan Thanh </t>
  </si>
  <si>
    <t xml:space="preserve">Nguyễn Huỳnh Tường </t>
  </si>
  <si>
    <t xml:space="preserve">Nguyễn Trần Tường </t>
  </si>
  <si>
    <t>Trương Thủy</t>
  </si>
  <si>
    <t xml:space="preserve">Huỳnh Thị Gia </t>
  </si>
  <si>
    <t xml:space="preserve">Trần Thị Thủy </t>
  </si>
  <si>
    <t xml:space="preserve">Đoàn Gia </t>
  </si>
  <si>
    <t xml:space="preserve">Trần Thị Kiều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</si>
</sst>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(#\)"/>
  </numFmts>
  <fonts count="3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5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indexed="8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b/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sz val="6"/>
      <color theme="1"/>
      <name val="Times New Roman"/>
      <family val="1"/>
    </font>
    <font>
      <sz val="6"/>
      <name val="Times New Roman"/>
      <family val="1"/>
    </font>
    <font>
      <sz val="6"/>
      <color rgb="FFFF0000"/>
      <name val="Times New Roman"/>
      <family val="1"/>
    </font>
    <font>
      <b/>
      <i/>
      <sz val="9"/>
      <color rgb="FFFF0000"/>
      <name val="Times New Roman"/>
      <family val="1"/>
    </font>
    <font>
      <sz val="9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6"/>
      <color theme="1"/>
      <name val="Calibri"/>
      <family val="2"/>
      <scheme val="minor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3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vertical="center"/>
    </xf>
    <xf numFmtId="0" fontId="23" fillId="0" borderId="0" xfId="0" applyFont="1" applyFill="1" applyBorder="1"/>
    <xf numFmtId="0" fontId="23" fillId="0" borderId="4" xfId="0" applyFont="1" applyFill="1" applyBorder="1" applyAlignment="1">
      <alignment horizontal="left" wrapText="1"/>
    </xf>
    <xf numFmtId="0" fontId="23" fillId="0" borderId="4" xfId="0" applyFont="1" applyFill="1" applyBorder="1" applyAlignment="1">
      <alignment horizontal="left" vertical="center" wrapText="1"/>
    </xf>
    <xf numFmtId="0" fontId="25" fillId="0" borderId="4" xfId="0" applyFont="1" applyFill="1" applyBorder="1" applyAlignment="1">
      <alignment horizontal="left" wrapText="1"/>
    </xf>
    <xf numFmtId="0" fontId="23" fillId="2" borderId="1" xfId="0" applyFont="1" applyFill="1" applyBorder="1" applyAlignment="1">
      <alignment horizontal="left" vertical="center" wrapText="1"/>
    </xf>
    <xf numFmtId="0" fontId="27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164" fontId="13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textRotation="90" wrapText="1"/>
    </xf>
    <xf numFmtId="0" fontId="2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1" xfId="0" applyFont="1" applyFill="1" applyBorder="1" applyAlignment="1">
      <alignment horizontal="center" textRotation="90" wrapText="1"/>
    </xf>
    <xf numFmtId="0" fontId="20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textRotation="90" wrapText="1"/>
    </xf>
    <xf numFmtId="0" fontId="6" fillId="0" borderId="1" xfId="0" applyFont="1" applyFill="1" applyBorder="1" applyAlignment="1">
      <alignment horizontal="center" textRotation="90" wrapText="1"/>
    </xf>
    <xf numFmtId="164" fontId="13" fillId="0" borderId="1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/>
    </xf>
    <xf numFmtId="0" fontId="20" fillId="0" borderId="0" xfId="0" applyFont="1" applyFill="1" applyAlignment="1">
      <alignment horizontal="center" vertical="center"/>
    </xf>
    <xf numFmtId="0" fontId="23" fillId="0" borderId="1" xfId="0" applyFont="1" applyFill="1" applyBorder="1" applyAlignment="1">
      <alignment wrapText="1"/>
    </xf>
    <xf numFmtId="0" fontId="30" fillId="0" borderId="1" xfId="0" applyFont="1" applyFill="1" applyBorder="1" applyAlignment="1">
      <alignment wrapText="1"/>
    </xf>
    <xf numFmtId="0" fontId="24" fillId="0" borderId="4" xfId="0" applyFont="1" applyFill="1" applyBorder="1" applyAlignment="1">
      <alignment horizontal="left" wrapText="1"/>
    </xf>
    <xf numFmtId="0" fontId="23" fillId="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quotePrefix="1" applyFont="1" applyBorder="1" applyAlignment="1">
      <alignment horizontal="center" vertical="center"/>
    </xf>
    <xf numFmtId="0" fontId="13" fillId="0" borderId="5" xfId="0" applyFont="1" applyBorder="1" applyAlignment="1" applyProtection="1">
      <alignment vertical="center"/>
      <protection locked="0"/>
    </xf>
    <xf numFmtId="0" fontId="13" fillId="0" borderId="10" xfId="0" applyFont="1" applyBorder="1" applyAlignment="1" applyProtection="1">
      <alignment vertical="center"/>
      <protection locked="0"/>
    </xf>
    <xf numFmtId="0" fontId="13" fillId="2" borderId="5" xfId="0" applyFont="1" applyFill="1" applyBorder="1" applyAlignment="1" applyProtection="1">
      <alignment vertical="center"/>
      <protection locked="0"/>
    </xf>
    <xf numFmtId="0" fontId="13" fillId="2" borderId="10" xfId="0" applyFont="1" applyFill="1" applyBorder="1" applyAlignment="1" applyProtection="1">
      <alignment vertical="center"/>
      <protection locked="0"/>
    </xf>
    <xf numFmtId="0" fontId="13" fillId="0" borderId="5" xfId="0" applyFont="1" applyFill="1" applyBorder="1" applyAlignment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13" fillId="0" borderId="5" xfId="0" applyFont="1" applyBorder="1" applyAlignment="1">
      <alignment vertical="center" wrapText="1"/>
    </xf>
    <xf numFmtId="0" fontId="14" fillId="0" borderId="10" xfId="0" applyFont="1" applyBorder="1" applyAlignment="1">
      <alignment vertical="center"/>
    </xf>
    <xf numFmtId="0" fontId="14" fillId="0" borderId="5" xfId="0" applyFont="1" applyFill="1" applyBorder="1" applyAlignment="1">
      <alignment vertical="center" wrapText="1"/>
    </xf>
    <xf numFmtId="0" fontId="14" fillId="0" borderId="10" xfId="0" applyFont="1" applyFill="1" applyBorder="1" applyAlignment="1">
      <alignment vertical="center"/>
    </xf>
    <xf numFmtId="0" fontId="13" fillId="0" borderId="10" xfId="0" applyFont="1" applyBorder="1" applyAlignment="1">
      <alignment vertical="center" wrapText="1"/>
    </xf>
    <xf numFmtId="0" fontId="14" fillId="0" borderId="10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vertical="center" wrapText="1"/>
    </xf>
    <xf numFmtId="0" fontId="13" fillId="2" borderId="10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vertical="center" wrapText="1"/>
    </xf>
    <xf numFmtId="0" fontId="13" fillId="0" borderId="5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23" fillId="2" borderId="1" xfId="0" applyFont="1" applyFill="1" applyBorder="1" applyAlignment="1">
      <alignment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10" xfId="0" applyFont="1" applyFill="1" applyBorder="1" applyAlignment="1">
      <alignment horizontal="left" vertical="center"/>
    </xf>
    <xf numFmtId="0" fontId="13" fillId="0" borderId="11" xfId="0" applyFont="1" applyBorder="1" applyAlignment="1">
      <alignment horizontal="left" vertical="center" wrapText="1"/>
    </xf>
    <xf numFmtId="0" fontId="23" fillId="0" borderId="9" xfId="0" applyFont="1" applyFill="1" applyBorder="1" applyAlignment="1">
      <alignment horizontal="left" wrapText="1"/>
    </xf>
    <xf numFmtId="0" fontId="23" fillId="0" borderId="13" xfId="0" applyFont="1" applyFill="1" applyBorder="1" applyAlignment="1">
      <alignment horizontal="left" wrapText="1"/>
    </xf>
    <xf numFmtId="0" fontId="23" fillId="0" borderId="1" xfId="0" applyFont="1" applyBorder="1" applyAlignment="1">
      <alignment vertical="center" wrapText="1"/>
    </xf>
    <xf numFmtId="0" fontId="14" fillId="0" borderId="5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0" fontId="13" fillId="0" borderId="5" xfId="0" applyFont="1" applyBorder="1" applyAlignment="1" applyProtection="1">
      <alignment horizontal="left" vertical="center"/>
      <protection locked="0"/>
    </xf>
    <xf numFmtId="0" fontId="13" fillId="2" borderId="5" xfId="0" applyFont="1" applyFill="1" applyBorder="1" applyAlignment="1" applyProtection="1">
      <alignment horizontal="left" vertical="center"/>
      <protection locked="0"/>
    </xf>
    <xf numFmtId="0" fontId="14" fillId="0" borderId="12" xfId="0" applyFont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0" xfId="0" applyFont="1" applyBorder="1" applyAlignment="1" applyProtection="1">
      <alignment horizontal="left" vertical="center"/>
      <protection locked="0"/>
    </xf>
    <xf numFmtId="0" fontId="14" fillId="0" borderId="5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23" fillId="2" borderId="0" xfId="0" applyFont="1" applyFill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5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4" fillId="2" borderId="10" xfId="0" applyFont="1" applyFill="1" applyBorder="1" applyAlignment="1">
      <alignment vertical="center"/>
    </xf>
    <xf numFmtId="0" fontId="13" fillId="0" borderId="5" xfId="0" applyFont="1" applyFill="1" applyBorder="1" applyAlignment="1">
      <alignment vertical="center"/>
    </xf>
    <xf numFmtId="0" fontId="13" fillId="0" borderId="10" xfId="0" applyFont="1" applyFill="1" applyBorder="1" applyAlignment="1">
      <alignment vertical="center"/>
    </xf>
    <xf numFmtId="0" fontId="31" fillId="0" borderId="14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26" fillId="0" borderId="8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textRotation="90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textRotation="90"/>
    </xf>
    <xf numFmtId="0" fontId="15" fillId="0" borderId="1" xfId="0" applyFont="1" applyFill="1" applyBorder="1" applyAlignment="1">
      <alignment horizontal="center" textRotation="90"/>
    </xf>
    <xf numFmtId="0" fontId="2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center" wrapText="1"/>
    </xf>
    <xf numFmtId="164" fontId="13" fillId="0" borderId="1" xfId="0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</cellXfs>
  <cellStyles count="1">
    <cellStyle name="Normal" xfId="0" builtinId="0"/>
  </cellStyles>
  <dxfs count="2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89"/>
  <sheetViews>
    <sheetView topLeftCell="A89" zoomScale="98" zoomScaleNormal="98" workbookViewId="0">
      <selection activeCell="W28" sqref="W28"/>
    </sheetView>
  </sheetViews>
  <sheetFormatPr defaultColWidth="9.140625" defaultRowHeight="15"/>
  <cols>
    <col min="1" max="1" width="4" style="20" customWidth="1"/>
    <col min="2" max="2" width="12" style="20" customWidth="1"/>
    <col min="3" max="3" width="18.42578125" style="23" customWidth="1"/>
    <col min="4" max="4" width="9.140625" style="23"/>
    <col min="5" max="5" width="6.85546875" style="21" customWidth="1"/>
    <col min="6" max="6" width="4.85546875" style="39" customWidth="1"/>
    <col min="7" max="11" width="4" style="39" customWidth="1"/>
    <col min="12" max="12" width="4.85546875" style="19" customWidth="1"/>
    <col min="13" max="13" width="4" style="39" customWidth="1"/>
    <col min="14" max="18" width="4.85546875" style="39" customWidth="1"/>
    <col min="19" max="19" width="4" style="19" customWidth="1"/>
    <col min="20" max="20" width="7.28515625" style="19" customWidth="1"/>
    <col min="21" max="21" width="6.28515625" style="19" customWidth="1"/>
    <col min="22" max="22" width="6.7109375" style="19" customWidth="1"/>
    <col min="23" max="23" width="17" style="21" customWidth="1"/>
    <col min="24" max="16384" width="9.140625" style="19"/>
  </cols>
  <sheetData>
    <row r="1" spans="1:23" ht="21" customHeight="1">
      <c r="A1" s="116" t="s">
        <v>261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</row>
    <row r="2" spans="1:23" ht="21" customHeight="1">
      <c r="A2" s="116" t="s">
        <v>99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</row>
    <row r="3" spans="1:23" s="32" customFormat="1" ht="32.25" customHeight="1">
      <c r="A3" s="117" t="s">
        <v>94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</row>
    <row r="4" spans="1:23" ht="19.149999999999999" customHeight="1">
      <c r="A4" s="123" t="s">
        <v>0</v>
      </c>
      <c r="B4" s="123" t="s">
        <v>1</v>
      </c>
      <c r="C4" s="123" t="s">
        <v>2</v>
      </c>
      <c r="D4" s="125"/>
      <c r="E4" s="121" t="s">
        <v>3</v>
      </c>
      <c r="F4" s="118" t="s">
        <v>4</v>
      </c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20"/>
      <c r="U4" s="121" t="s">
        <v>5</v>
      </c>
      <c r="V4" s="122"/>
      <c r="W4" s="131" t="s">
        <v>79</v>
      </c>
    </row>
    <row r="5" spans="1:23" ht="26.45" customHeight="1">
      <c r="A5" s="124"/>
      <c r="B5" s="125"/>
      <c r="C5" s="125"/>
      <c r="D5" s="125"/>
      <c r="E5" s="126"/>
      <c r="F5" s="127" t="s">
        <v>6</v>
      </c>
      <c r="G5" s="121" t="s">
        <v>7</v>
      </c>
      <c r="H5" s="122"/>
      <c r="I5" s="122"/>
      <c r="J5" s="118" t="s">
        <v>10</v>
      </c>
      <c r="K5" s="119"/>
      <c r="L5" s="120"/>
      <c r="M5" s="127" t="s">
        <v>8</v>
      </c>
      <c r="N5" s="133" t="s">
        <v>9</v>
      </c>
      <c r="O5" s="135"/>
      <c r="P5" s="133" t="s">
        <v>95</v>
      </c>
      <c r="Q5" s="134"/>
      <c r="R5" s="135"/>
      <c r="S5" s="127" t="s">
        <v>11</v>
      </c>
      <c r="T5" s="130" t="s">
        <v>76</v>
      </c>
      <c r="U5" s="127" t="s">
        <v>12</v>
      </c>
      <c r="V5" s="130" t="s">
        <v>77</v>
      </c>
      <c r="W5" s="132"/>
    </row>
    <row r="6" spans="1:23" ht="100.9" customHeight="1">
      <c r="A6" s="124"/>
      <c r="B6" s="125"/>
      <c r="C6" s="125"/>
      <c r="D6" s="125"/>
      <c r="E6" s="126"/>
      <c r="F6" s="128"/>
      <c r="G6" s="37" t="s">
        <v>13</v>
      </c>
      <c r="H6" s="37" t="s">
        <v>14</v>
      </c>
      <c r="I6" s="37" t="s">
        <v>15</v>
      </c>
      <c r="J6" s="40" t="s">
        <v>16</v>
      </c>
      <c r="K6" s="40" t="s">
        <v>17</v>
      </c>
      <c r="L6" s="40" t="s">
        <v>91</v>
      </c>
      <c r="M6" s="128"/>
      <c r="N6" s="37" t="s">
        <v>92</v>
      </c>
      <c r="O6" s="37" t="s">
        <v>93</v>
      </c>
      <c r="P6" s="42" t="s">
        <v>98</v>
      </c>
      <c r="Q6" s="42" t="s">
        <v>97</v>
      </c>
      <c r="R6" s="42" t="s">
        <v>96</v>
      </c>
      <c r="S6" s="129"/>
      <c r="T6" s="129"/>
      <c r="U6" s="129"/>
      <c r="V6" s="129"/>
      <c r="W6" s="132"/>
    </row>
    <row r="7" spans="1:23" s="33" customFormat="1">
      <c r="A7" s="34">
        <v>1</v>
      </c>
      <c r="B7" s="34">
        <v>2</v>
      </c>
      <c r="C7" s="136">
        <v>3</v>
      </c>
      <c r="D7" s="125"/>
      <c r="E7" s="35">
        <v>4</v>
      </c>
      <c r="F7" s="36">
        <v>5</v>
      </c>
      <c r="G7" s="36">
        <v>6</v>
      </c>
      <c r="H7" s="36">
        <v>7</v>
      </c>
      <c r="I7" s="36">
        <v>8</v>
      </c>
      <c r="J7" s="36">
        <v>9</v>
      </c>
      <c r="K7" s="36">
        <v>10</v>
      </c>
      <c r="L7" s="36">
        <v>11</v>
      </c>
      <c r="M7" s="36">
        <v>12</v>
      </c>
      <c r="N7" s="36">
        <v>13</v>
      </c>
      <c r="O7" s="36">
        <v>14</v>
      </c>
      <c r="P7" s="36">
        <v>15</v>
      </c>
      <c r="Q7" s="36">
        <v>16</v>
      </c>
      <c r="R7" s="36">
        <v>17</v>
      </c>
      <c r="S7" s="36">
        <v>18</v>
      </c>
      <c r="T7" s="36">
        <v>19</v>
      </c>
      <c r="U7" s="36">
        <v>20</v>
      </c>
      <c r="V7" s="36">
        <v>21</v>
      </c>
      <c r="W7" s="36">
        <v>22</v>
      </c>
    </row>
    <row r="8" spans="1:23" s="3" customFormat="1" ht="26.25" customHeight="1">
      <c r="A8" s="16">
        <v>1</v>
      </c>
      <c r="B8" s="52">
        <v>2510010001</v>
      </c>
      <c r="C8" s="56" t="s">
        <v>269</v>
      </c>
      <c r="D8" s="57" t="s">
        <v>142</v>
      </c>
      <c r="E8" s="7"/>
      <c r="F8" s="6"/>
      <c r="G8" s="4"/>
      <c r="H8" s="4"/>
      <c r="I8" s="4"/>
      <c r="J8" s="4"/>
      <c r="K8" s="4">
        <f>IF(V8="Xuất sắc",5,IF(V8="Giỏi",4,IF(V8="Khá",3,IF(V8="Trung bình",1,0))))</f>
        <v>0</v>
      </c>
      <c r="L8" s="8"/>
      <c r="M8" s="4"/>
      <c r="N8" s="4"/>
      <c r="O8" s="4"/>
      <c r="P8" s="4"/>
      <c r="Q8" s="4"/>
      <c r="R8" s="4"/>
      <c r="S8" s="9">
        <f t="shared" ref="S8:S39" si="0">SUM(F8:Q8)</f>
        <v>0</v>
      </c>
      <c r="T8" s="8" t="str">
        <f t="shared" ref="T8:T39" si="1">IF(S8&gt;=90,"Xuất sắc",IF(S8&gt;=80,"Tốt",IF(S8&gt;=70,"Khá",IF(S8&gt;=50,"TB","Yếu"))))</f>
        <v>Yếu</v>
      </c>
      <c r="U8" s="1"/>
      <c r="V8" s="2" t="str">
        <f>IF(U8&gt;=3.5,"Xuất sắc",IF(U8&gt;=3,"Giỏi",IF(U8&gt;=2.5,"Khá",IF(U8&gt;=2,"Trung bình","Yếu"))))</f>
        <v>Yếu</v>
      </c>
      <c r="W8" s="51"/>
    </row>
    <row r="9" spans="1:23" s="3" customFormat="1" ht="26.25" customHeight="1">
      <c r="A9" s="16">
        <v>2</v>
      </c>
      <c r="B9" s="53">
        <v>2510010002</v>
      </c>
      <c r="C9" s="58" t="s">
        <v>270</v>
      </c>
      <c r="D9" s="59" t="s">
        <v>37</v>
      </c>
      <c r="E9" s="7"/>
      <c r="F9" s="6"/>
      <c r="G9" s="4"/>
      <c r="H9" s="4"/>
      <c r="I9" s="4"/>
      <c r="J9" s="4"/>
      <c r="K9" s="4">
        <f t="shared" ref="K9:K72" si="2">IF(V9="Xuất sắc",5,IF(V9="Giỏi",4,IF(V9="Khá",3,IF(V9="Trung bình",1,0))))</f>
        <v>0</v>
      </c>
      <c r="L9" s="8"/>
      <c r="M9" s="4"/>
      <c r="N9" s="4"/>
      <c r="O9" s="4"/>
      <c r="P9" s="4"/>
      <c r="Q9" s="4"/>
      <c r="R9" s="4"/>
      <c r="S9" s="9">
        <f t="shared" si="0"/>
        <v>0</v>
      </c>
      <c r="T9" s="8" t="str">
        <f t="shared" si="1"/>
        <v>Yếu</v>
      </c>
      <c r="U9" s="1"/>
      <c r="V9" s="2" t="str">
        <f t="shared" ref="V9:V72" si="3">IF(U9&gt;=3.5,"Xuất sắc",IF(U9&gt;=3,"Giỏi",IF(U9&gt;=2.5,"Khá",IF(U9&gt;=2,"Trung bình","Yếu"))))</f>
        <v>Yếu</v>
      </c>
      <c r="W9" s="31" t="s">
        <v>334</v>
      </c>
    </row>
    <row r="10" spans="1:23" s="3" customFormat="1" ht="26.25" customHeight="1">
      <c r="A10" s="16">
        <v>3</v>
      </c>
      <c r="B10" s="52">
        <v>2510010003</v>
      </c>
      <c r="C10" s="56" t="s">
        <v>271</v>
      </c>
      <c r="D10" s="57" t="s">
        <v>140</v>
      </c>
      <c r="E10" s="7"/>
      <c r="F10" s="6"/>
      <c r="G10" s="4"/>
      <c r="H10" s="4"/>
      <c r="I10" s="4"/>
      <c r="J10" s="4"/>
      <c r="K10" s="4">
        <f t="shared" si="2"/>
        <v>0</v>
      </c>
      <c r="L10" s="8"/>
      <c r="M10" s="4"/>
      <c r="N10" s="4"/>
      <c r="O10" s="4"/>
      <c r="P10" s="4"/>
      <c r="Q10" s="4"/>
      <c r="R10" s="4"/>
      <c r="S10" s="9">
        <f t="shared" si="0"/>
        <v>0</v>
      </c>
      <c r="T10" s="8" t="str">
        <f t="shared" si="1"/>
        <v>Yếu</v>
      </c>
      <c r="U10" s="1"/>
      <c r="V10" s="2" t="str">
        <f t="shared" si="3"/>
        <v>Yếu</v>
      </c>
      <c r="W10" s="51"/>
    </row>
    <row r="11" spans="1:23" s="3" customFormat="1" ht="26.25" customHeight="1">
      <c r="A11" s="16">
        <v>4</v>
      </c>
      <c r="B11" s="54">
        <v>2510010004</v>
      </c>
      <c r="C11" s="60" t="s">
        <v>272</v>
      </c>
      <c r="D11" s="61" t="s">
        <v>273</v>
      </c>
      <c r="E11" s="7"/>
      <c r="F11" s="6"/>
      <c r="G11" s="4"/>
      <c r="H11" s="4"/>
      <c r="I11" s="4"/>
      <c r="J11" s="4"/>
      <c r="K11" s="4">
        <f t="shared" si="2"/>
        <v>0</v>
      </c>
      <c r="L11" s="8"/>
      <c r="M11" s="4"/>
      <c r="N11" s="4"/>
      <c r="O11" s="4"/>
      <c r="P11" s="4"/>
      <c r="Q11" s="4"/>
      <c r="R11" s="4"/>
      <c r="S11" s="9">
        <f t="shared" si="0"/>
        <v>0</v>
      </c>
      <c r="T11" s="8" t="str">
        <f t="shared" si="1"/>
        <v>Yếu</v>
      </c>
      <c r="U11" s="1"/>
      <c r="V11" s="2" t="str">
        <f t="shared" si="3"/>
        <v>Yếu</v>
      </c>
      <c r="W11" s="51"/>
    </row>
    <row r="12" spans="1:23" s="3" customFormat="1" ht="26.25" customHeight="1">
      <c r="A12" s="16">
        <v>5</v>
      </c>
      <c r="B12" s="52">
        <v>2510010005</v>
      </c>
      <c r="C12" s="62" t="s">
        <v>179</v>
      </c>
      <c r="D12" s="63" t="s">
        <v>20</v>
      </c>
      <c r="E12" s="7"/>
      <c r="F12" s="6"/>
      <c r="G12" s="4"/>
      <c r="H12" s="4"/>
      <c r="I12" s="4"/>
      <c r="J12" s="4"/>
      <c r="K12" s="4">
        <f t="shared" si="2"/>
        <v>0</v>
      </c>
      <c r="L12" s="8"/>
      <c r="M12" s="4"/>
      <c r="N12" s="4"/>
      <c r="O12" s="4"/>
      <c r="P12" s="4"/>
      <c r="Q12" s="4"/>
      <c r="R12" s="4"/>
      <c r="S12" s="9">
        <f t="shared" si="0"/>
        <v>0</v>
      </c>
      <c r="T12" s="8" t="str">
        <f t="shared" si="1"/>
        <v>Yếu</v>
      </c>
      <c r="U12" s="1"/>
      <c r="V12" s="2" t="str">
        <f t="shared" si="3"/>
        <v>Yếu</v>
      </c>
      <c r="W12" s="51"/>
    </row>
    <row r="13" spans="1:23" s="3" customFormat="1" ht="26.25" customHeight="1">
      <c r="A13" s="16">
        <v>6</v>
      </c>
      <c r="B13" s="52">
        <v>2510010006</v>
      </c>
      <c r="C13" s="62" t="s">
        <v>48</v>
      </c>
      <c r="D13" s="63" t="s">
        <v>176</v>
      </c>
      <c r="E13" s="7"/>
      <c r="F13" s="6"/>
      <c r="G13" s="4"/>
      <c r="H13" s="4"/>
      <c r="I13" s="4"/>
      <c r="J13" s="4"/>
      <c r="K13" s="4">
        <f t="shared" si="2"/>
        <v>0</v>
      </c>
      <c r="L13" s="8"/>
      <c r="M13" s="4"/>
      <c r="N13" s="4"/>
      <c r="O13" s="4"/>
      <c r="P13" s="4"/>
      <c r="Q13" s="4"/>
      <c r="R13" s="4"/>
      <c r="S13" s="9">
        <f t="shared" si="0"/>
        <v>0</v>
      </c>
      <c r="T13" s="8" t="str">
        <f t="shared" si="1"/>
        <v>Yếu</v>
      </c>
      <c r="U13" s="1"/>
      <c r="V13" s="2" t="str">
        <f t="shared" si="3"/>
        <v>Yếu</v>
      </c>
      <c r="W13" s="51"/>
    </row>
    <row r="14" spans="1:23" s="3" customFormat="1" ht="26.25" customHeight="1">
      <c r="A14" s="16">
        <v>7</v>
      </c>
      <c r="B14" s="52">
        <v>2510010007</v>
      </c>
      <c r="C14" s="62" t="s">
        <v>274</v>
      </c>
      <c r="D14" s="63" t="s">
        <v>45</v>
      </c>
      <c r="E14" s="7"/>
      <c r="F14" s="6"/>
      <c r="G14" s="4"/>
      <c r="H14" s="4"/>
      <c r="I14" s="4"/>
      <c r="J14" s="4"/>
      <c r="K14" s="4">
        <f t="shared" si="2"/>
        <v>0</v>
      </c>
      <c r="L14" s="8"/>
      <c r="M14" s="4"/>
      <c r="N14" s="4"/>
      <c r="O14" s="4"/>
      <c r="P14" s="4"/>
      <c r="Q14" s="4"/>
      <c r="R14" s="4"/>
      <c r="S14" s="9">
        <f t="shared" si="0"/>
        <v>0</v>
      </c>
      <c r="T14" s="8" t="str">
        <f t="shared" si="1"/>
        <v>Yếu</v>
      </c>
      <c r="U14" s="1"/>
      <c r="V14" s="2" t="str">
        <f t="shared" si="3"/>
        <v>Yếu</v>
      </c>
      <c r="W14" s="51"/>
    </row>
    <row r="15" spans="1:23" s="3" customFormat="1" ht="26.25" customHeight="1">
      <c r="A15" s="16">
        <v>8</v>
      </c>
      <c r="B15" s="52">
        <v>2510010008</v>
      </c>
      <c r="C15" s="62" t="s">
        <v>275</v>
      </c>
      <c r="D15" s="63" t="s">
        <v>19</v>
      </c>
      <c r="E15" s="7"/>
      <c r="F15" s="6"/>
      <c r="G15" s="4"/>
      <c r="H15" s="4"/>
      <c r="I15" s="4"/>
      <c r="J15" s="4"/>
      <c r="K15" s="4">
        <f t="shared" si="2"/>
        <v>0</v>
      </c>
      <c r="L15" s="8"/>
      <c r="M15" s="4"/>
      <c r="N15" s="4"/>
      <c r="O15" s="4"/>
      <c r="P15" s="4"/>
      <c r="Q15" s="4"/>
      <c r="R15" s="4"/>
      <c r="S15" s="9">
        <f t="shared" si="0"/>
        <v>0</v>
      </c>
      <c r="T15" s="8" t="str">
        <f t="shared" si="1"/>
        <v>Yếu</v>
      </c>
      <c r="U15" s="1"/>
      <c r="V15" s="2" t="str">
        <f t="shared" si="3"/>
        <v>Yếu</v>
      </c>
      <c r="W15" s="51"/>
    </row>
    <row r="16" spans="1:23" s="3" customFormat="1" ht="26.25" customHeight="1">
      <c r="A16" s="16">
        <v>9</v>
      </c>
      <c r="B16" s="52">
        <v>2510010009</v>
      </c>
      <c r="C16" s="62" t="s">
        <v>276</v>
      </c>
      <c r="D16" s="63" t="s">
        <v>147</v>
      </c>
      <c r="E16" s="7"/>
      <c r="F16" s="6"/>
      <c r="G16" s="4"/>
      <c r="H16" s="4"/>
      <c r="I16" s="4"/>
      <c r="J16" s="4"/>
      <c r="K16" s="4">
        <f t="shared" si="2"/>
        <v>0</v>
      </c>
      <c r="L16" s="8"/>
      <c r="M16" s="4"/>
      <c r="N16" s="4"/>
      <c r="O16" s="4"/>
      <c r="P16" s="4"/>
      <c r="Q16" s="4"/>
      <c r="R16" s="4"/>
      <c r="S16" s="9">
        <f t="shared" si="0"/>
        <v>0</v>
      </c>
      <c r="T16" s="8" t="str">
        <f t="shared" si="1"/>
        <v>Yếu</v>
      </c>
      <c r="U16" s="1"/>
      <c r="V16" s="2" t="str">
        <f t="shared" si="3"/>
        <v>Yếu</v>
      </c>
      <c r="W16" s="51"/>
    </row>
    <row r="17" spans="1:23" s="3" customFormat="1" ht="26.25" customHeight="1">
      <c r="A17" s="16">
        <v>10</v>
      </c>
      <c r="B17" s="52">
        <v>2510010010</v>
      </c>
      <c r="C17" s="62" t="s">
        <v>259</v>
      </c>
      <c r="D17" s="63" t="s">
        <v>157</v>
      </c>
      <c r="E17" s="7"/>
      <c r="F17" s="6"/>
      <c r="G17" s="4"/>
      <c r="H17" s="4"/>
      <c r="I17" s="4"/>
      <c r="J17" s="4"/>
      <c r="K17" s="4">
        <f t="shared" si="2"/>
        <v>0</v>
      </c>
      <c r="L17" s="8"/>
      <c r="M17" s="4"/>
      <c r="N17" s="4"/>
      <c r="O17" s="4"/>
      <c r="P17" s="4"/>
      <c r="Q17" s="4"/>
      <c r="R17" s="4"/>
      <c r="S17" s="9">
        <f t="shared" si="0"/>
        <v>0</v>
      </c>
      <c r="T17" s="8" t="str">
        <f t="shared" si="1"/>
        <v>Yếu</v>
      </c>
      <c r="U17" s="1"/>
      <c r="V17" s="2" t="str">
        <f t="shared" si="3"/>
        <v>Yếu</v>
      </c>
      <c r="W17" s="51"/>
    </row>
    <row r="18" spans="1:23" s="3" customFormat="1" ht="26.25" customHeight="1">
      <c r="A18" s="16">
        <v>11</v>
      </c>
      <c r="B18" s="52">
        <v>2510010011</v>
      </c>
      <c r="C18" s="62" t="s">
        <v>219</v>
      </c>
      <c r="D18" s="63" t="s">
        <v>21</v>
      </c>
      <c r="E18" s="7"/>
      <c r="F18" s="6"/>
      <c r="G18" s="4"/>
      <c r="H18" s="4"/>
      <c r="I18" s="4"/>
      <c r="J18" s="4"/>
      <c r="K18" s="4">
        <f t="shared" si="2"/>
        <v>0</v>
      </c>
      <c r="L18" s="8"/>
      <c r="M18" s="4"/>
      <c r="N18" s="4"/>
      <c r="O18" s="4"/>
      <c r="P18" s="4"/>
      <c r="Q18" s="4"/>
      <c r="R18" s="4"/>
      <c r="S18" s="9">
        <f t="shared" si="0"/>
        <v>0</v>
      </c>
      <c r="T18" s="8" t="str">
        <f t="shared" si="1"/>
        <v>Yếu</v>
      </c>
      <c r="U18" s="1"/>
      <c r="V18" s="2" t="str">
        <f t="shared" si="3"/>
        <v>Yếu</v>
      </c>
      <c r="W18" s="51"/>
    </row>
    <row r="19" spans="1:23" s="3" customFormat="1" ht="26.25" customHeight="1">
      <c r="A19" s="16">
        <v>12</v>
      </c>
      <c r="B19" s="52">
        <v>2510010012</v>
      </c>
      <c r="C19" s="64" t="s">
        <v>236</v>
      </c>
      <c r="D19" s="65" t="s">
        <v>105</v>
      </c>
      <c r="E19" s="7"/>
      <c r="F19" s="6"/>
      <c r="G19" s="4"/>
      <c r="H19" s="4"/>
      <c r="I19" s="4"/>
      <c r="J19" s="4"/>
      <c r="K19" s="4">
        <f t="shared" si="2"/>
        <v>0</v>
      </c>
      <c r="L19" s="8"/>
      <c r="M19" s="4"/>
      <c r="N19" s="4"/>
      <c r="O19" s="4"/>
      <c r="P19" s="4"/>
      <c r="Q19" s="4"/>
      <c r="R19" s="4"/>
      <c r="S19" s="9">
        <f t="shared" si="0"/>
        <v>0</v>
      </c>
      <c r="T19" s="8" t="str">
        <f t="shared" si="1"/>
        <v>Yếu</v>
      </c>
      <c r="U19" s="1"/>
      <c r="V19" s="2" t="str">
        <f t="shared" si="3"/>
        <v>Yếu</v>
      </c>
      <c r="W19" s="51"/>
    </row>
    <row r="20" spans="1:23" s="3" customFormat="1" ht="26.25" customHeight="1">
      <c r="A20" s="16">
        <v>13</v>
      </c>
      <c r="B20" s="52">
        <v>2510010013</v>
      </c>
      <c r="C20" s="62" t="s">
        <v>277</v>
      </c>
      <c r="D20" s="63" t="s">
        <v>278</v>
      </c>
      <c r="E20" s="7"/>
      <c r="F20" s="6"/>
      <c r="G20" s="4"/>
      <c r="H20" s="4"/>
      <c r="I20" s="4"/>
      <c r="J20" s="4"/>
      <c r="K20" s="4">
        <f t="shared" si="2"/>
        <v>0</v>
      </c>
      <c r="L20" s="8"/>
      <c r="M20" s="4"/>
      <c r="N20" s="4"/>
      <c r="O20" s="4"/>
      <c r="P20" s="4"/>
      <c r="Q20" s="4"/>
      <c r="R20" s="4"/>
      <c r="S20" s="9">
        <f t="shared" si="0"/>
        <v>0</v>
      </c>
      <c r="T20" s="8" t="str">
        <f t="shared" si="1"/>
        <v>Yếu</v>
      </c>
      <c r="U20" s="1"/>
      <c r="V20" s="2" t="str">
        <f t="shared" si="3"/>
        <v>Yếu</v>
      </c>
      <c r="W20" s="51"/>
    </row>
    <row r="21" spans="1:23" s="3" customFormat="1" ht="26.25" customHeight="1">
      <c r="A21" s="16">
        <v>14</v>
      </c>
      <c r="B21" s="52">
        <v>2510010014</v>
      </c>
      <c r="C21" s="62" t="s">
        <v>156</v>
      </c>
      <c r="D21" s="63" t="s">
        <v>279</v>
      </c>
      <c r="E21" s="7"/>
      <c r="F21" s="6"/>
      <c r="G21" s="4"/>
      <c r="H21" s="4"/>
      <c r="I21" s="4"/>
      <c r="J21" s="4"/>
      <c r="K21" s="4">
        <f t="shared" si="2"/>
        <v>0</v>
      </c>
      <c r="L21" s="8"/>
      <c r="M21" s="4"/>
      <c r="N21" s="4"/>
      <c r="O21" s="4"/>
      <c r="P21" s="4"/>
      <c r="Q21" s="4"/>
      <c r="R21" s="4"/>
      <c r="S21" s="9">
        <f t="shared" si="0"/>
        <v>0</v>
      </c>
      <c r="T21" s="8" t="str">
        <f t="shared" si="1"/>
        <v>Yếu</v>
      </c>
      <c r="U21" s="1"/>
      <c r="V21" s="2" t="str">
        <f t="shared" si="3"/>
        <v>Yếu</v>
      </c>
      <c r="W21" s="51"/>
    </row>
    <row r="22" spans="1:23" s="3" customFormat="1" ht="26.25" customHeight="1">
      <c r="A22" s="16">
        <v>15</v>
      </c>
      <c r="B22" s="52">
        <v>2510010015</v>
      </c>
      <c r="C22" s="62" t="s">
        <v>186</v>
      </c>
      <c r="D22" s="63" t="s">
        <v>217</v>
      </c>
      <c r="E22" s="7"/>
      <c r="F22" s="6"/>
      <c r="G22" s="4"/>
      <c r="H22" s="4"/>
      <c r="I22" s="4"/>
      <c r="J22" s="4"/>
      <c r="K22" s="4">
        <f t="shared" si="2"/>
        <v>0</v>
      </c>
      <c r="L22" s="8"/>
      <c r="M22" s="4"/>
      <c r="N22" s="4"/>
      <c r="O22" s="4"/>
      <c r="P22" s="4"/>
      <c r="Q22" s="4"/>
      <c r="R22" s="4"/>
      <c r="S22" s="9">
        <f t="shared" si="0"/>
        <v>0</v>
      </c>
      <c r="T22" s="8" t="str">
        <f t="shared" si="1"/>
        <v>Yếu</v>
      </c>
      <c r="U22" s="1"/>
      <c r="V22" s="2" t="str">
        <f t="shared" si="3"/>
        <v>Yếu</v>
      </c>
      <c r="W22" s="51"/>
    </row>
    <row r="23" spans="1:23" s="3" customFormat="1" ht="26.25" customHeight="1">
      <c r="A23" s="16">
        <v>16</v>
      </c>
      <c r="B23" s="54">
        <v>2510010016</v>
      </c>
      <c r="C23" s="64" t="s">
        <v>253</v>
      </c>
      <c r="D23" s="67" t="s">
        <v>73</v>
      </c>
      <c r="E23" s="18"/>
      <c r="F23" s="6"/>
      <c r="G23" s="4"/>
      <c r="H23" s="4"/>
      <c r="I23" s="4"/>
      <c r="J23" s="4"/>
      <c r="K23" s="4">
        <f t="shared" si="2"/>
        <v>0</v>
      </c>
      <c r="L23" s="8"/>
      <c r="M23" s="4"/>
      <c r="N23" s="4"/>
      <c r="O23" s="4"/>
      <c r="P23" s="4"/>
      <c r="Q23" s="4"/>
      <c r="R23" s="4"/>
      <c r="S23" s="9">
        <f t="shared" si="0"/>
        <v>0</v>
      </c>
      <c r="T23" s="8" t="str">
        <f t="shared" si="1"/>
        <v>Yếu</v>
      </c>
      <c r="U23" s="1"/>
      <c r="V23" s="2" t="str">
        <f t="shared" si="3"/>
        <v>Yếu</v>
      </c>
      <c r="W23" s="48"/>
    </row>
    <row r="24" spans="1:23" s="3" customFormat="1" ht="26.25" customHeight="1">
      <c r="A24" s="16">
        <v>17</v>
      </c>
      <c r="B24" s="55">
        <v>2510010017</v>
      </c>
      <c r="C24" s="62" t="s">
        <v>252</v>
      </c>
      <c r="D24" s="66" t="s">
        <v>127</v>
      </c>
      <c r="E24" s="7"/>
      <c r="F24" s="6"/>
      <c r="G24" s="4"/>
      <c r="H24" s="4"/>
      <c r="I24" s="4"/>
      <c r="J24" s="4"/>
      <c r="K24" s="4">
        <f t="shared" si="2"/>
        <v>0</v>
      </c>
      <c r="L24" s="8"/>
      <c r="M24" s="4"/>
      <c r="N24" s="4"/>
      <c r="O24" s="4"/>
      <c r="P24" s="4"/>
      <c r="Q24" s="4"/>
      <c r="R24" s="4"/>
      <c r="S24" s="9">
        <f t="shared" si="0"/>
        <v>0</v>
      </c>
      <c r="T24" s="8" t="str">
        <f t="shared" si="1"/>
        <v>Yếu</v>
      </c>
      <c r="U24" s="1"/>
      <c r="V24" s="2" t="str">
        <f t="shared" si="3"/>
        <v>Yếu</v>
      </c>
      <c r="W24" s="48"/>
    </row>
    <row r="25" spans="1:23" s="3" customFormat="1" ht="26.25" customHeight="1">
      <c r="A25" s="16">
        <v>18</v>
      </c>
      <c r="B25" s="52">
        <v>2510010018</v>
      </c>
      <c r="C25" s="64" t="s">
        <v>183</v>
      </c>
      <c r="D25" s="67" t="s">
        <v>157</v>
      </c>
      <c r="E25" s="7"/>
      <c r="F25" s="6"/>
      <c r="G25" s="4"/>
      <c r="H25" s="4"/>
      <c r="I25" s="4"/>
      <c r="J25" s="4"/>
      <c r="K25" s="4">
        <f t="shared" si="2"/>
        <v>0</v>
      </c>
      <c r="L25" s="8"/>
      <c r="M25" s="4"/>
      <c r="N25" s="4"/>
      <c r="O25" s="4"/>
      <c r="P25" s="4"/>
      <c r="Q25" s="4"/>
      <c r="R25" s="4"/>
      <c r="S25" s="9">
        <f t="shared" si="0"/>
        <v>0</v>
      </c>
      <c r="T25" s="8" t="str">
        <f t="shared" si="1"/>
        <v>Yếu</v>
      </c>
      <c r="U25" s="1"/>
      <c r="V25" s="2" t="str">
        <f t="shared" si="3"/>
        <v>Yếu</v>
      </c>
      <c r="W25" s="48"/>
    </row>
    <row r="26" spans="1:23" s="3" customFormat="1" ht="26.25" customHeight="1">
      <c r="A26" s="16">
        <v>19</v>
      </c>
      <c r="B26" s="52">
        <v>2510010019</v>
      </c>
      <c r="C26" s="62" t="s">
        <v>280</v>
      </c>
      <c r="D26" s="66" t="s">
        <v>26</v>
      </c>
      <c r="E26" s="7"/>
      <c r="F26" s="6"/>
      <c r="G26" s="4"/>
      <c r="H26" s="4"/>
      <c r="I26" s="4"/>
      <c r="J26" s="4"/>
      <c r="K26" s="4">
        <f t="shared" si="2"/>
        <v>0</v>
      </c>
      <c r="L26" s="8"/>
      <c r="M26" s="4"/>
      <c r="N26" s="4"/>
      <c r="O26" s="4"/>
      <c r="P26" s="4"/>
      <c r="Q26" s="4"/>
      <c r="R26" s="4"/>
      <c r="S26" s="9">
        <f t="shared" si="0"/>
        <v>0</v>
      </c>
      <c r="T26" s="8" t="str">
        <f t="shared" si="1"/>
        <v>Yếu</v>
      </c>
      <c r="U26" s="1"/>
      <c r="V26" s="2" t="str">
        <f t="shared" si="3"/>
        <v>Yếu</v>
      </c>
      <c r="W26" s="48"/>
    </row>
    <row r="27" spans="1:23" s="3" customFormat="1" ht="26.25" customHeight="1">
      <c r="A27" s="16">
        <v>20</v>
      </c>
      <c r="B27" s="54">
        <v>2510010020</v>
      </c>
      <c r="C27" s="64" t="s">
        <v>281</v>
      </c>
      <c r="D27" s="67" t="s">
        <v>106</v>
      </c>
      <c r="E27" s="7"/>
      <c r="F27" s="6"/>
      <c r="G27" s="4"/>
      <c r="H27" s="4"/>
      <c r="I27" s="4"/>
      <c r="J27" s="4"/>
      <c r="K27" s="4">
        <f t="shared" si="2"/>
        <v>0</v>
      </c>
      <c r="L27" s="8"/>
      <c r="M27" s="4"/>
      <c r="N27" s="4"/>
      <c r="O27" s="4"/>
      <c r="P27" s="4"/>
      <c r="Q27" s="4"/>
      <c r="R27" s="4"/>
      <c r="S27" s="9">
        <f t="shared" si="0"/>
        <v>0</v>
      </c>
      <c r="T27" s="8" t="str">
        <f t="shared" si="1"/>
        <v>Yếu</v>
      </c>
      <c r="U27" s="1"/>
      <c r="V27" s="2" t="str">
        <f t="shared" si="3"/>
        <v>Yếu</v>
      </c>
      <c r="W27" s="48"/>
    </row>
    <row r="28" spans="1:23" s="3" customFormat="1" ht="26.25" customHeight="1">
      <c r="A28" s="16">
        <v>21</v>
      </c>
      <c r="B28" s="53">
        <v>2510010021</v>
      </c>
      <c r="C28" s="68" t="s">
        <v>282</v>
      </c>
      <c r="D28" s="69" t="s">
        <v>283</v>
      </c>
      <c r="E28" s="7"/>
      <c r="F28" s="6"/>
      <c r="G28" s="4"/>
      <c r="H28" s="4"/>
      <c r="I28" s="4"/>
      <c r="J28" s="4"/>
      <c r="K28" s="4">
        <f t="shared" si="2"/>
        <v>0</v>
      </c>
      <c r="L28" s="8"/>
      <c r="M28" s="4"/>
      <c r="N28" s="4"/>
      <c r="O28" s="4"/>
      <c r="P28" s="4"/>
      <c r="Q28" s="4"/>
      <c r="R28" s="4"/>
      <c r="S28" s="9">
        <f t="shared" si="0"/>
        <v>0</v>
      </c>
      <c r="T28" s="8" t="str">
        <f t="shared" si="1"/>
        <v>Yếu</v>
      </c>
      <c r="U28" s="1"/>
      <c r="V28" s="2" t="str">
        <f t="shared" si="3"/>
        <v>Yếu</v>
      </c>
      <c r="W28" s="31" t="s">
        <v>335</v>
      </c>
    </row>
    <row r="29" spans="1:23" s="3" customFormat="1" ht="26.25" customHeight="1">
      <c r="A29" s="16">
        <v>22</v>
      </c>
      <c r="B29" s="54">
        <v>2510010022</v>
      </c>
      <c r="C29" s="70" t="s">
        <v>256</v>
      </c>
      <c r="D29" s="71" t="s">
        <v>50</v>
      </c>
      <c r="E29" s="7"/>
      <c r="F29" s="6"/>
      <c r="G29" s="4"/>
      <c r="H29" s="4"/>
      <c r="I29" s="4"/>
      <c r="J29" s="4"/>
      <c r="K29" s="4">
        <f t="shared" si="2"/>
        <v>0</v>
      </c>
      <c r="L29" s="8"/>
      <c r="M29" s="4"/>
      <c r="N29" s="4"/>
      <c r="O29" s="4"/>
      <c r="P29" s="4"/>
      <c r="Q29" s="4"/>
      <c r="R29" s="4"/>
      <c r="S29" s="9">
        <f t="shared" si="0"/>
        <v>0</v>
      </c>
      <c r="T29" s="8" t="str">
        <f t="shared" si="1"/>
        <v>Yếu</v>
      </c>
      <c r="U29" s="1"/>
      <c r="V29" s="2" t="str">
        <f t="shared" si="3"/>
        <v>Yếu</v>
      </c>
      <c r="W29" s="48"/>
    </row>
    <row r="30" spans="1:23" s="3" customFormat="1" ht="26.25" customHeight="1">
      <c r="A30" s="16">
        <v>23</v>
      </c>
      <c r="B30" s="52">
        <v>2510010023</v>
      </c>
      <c r="C30" s="62" t="s">
        <v>242</v>
      </c>
      <c r="D30" s="66" t="s">
        <v>19</v>
      </c>
      <c r="E30" s="7"/>
      <c r="F30" s="6"/>
      <c r="G30" s="4"/>
      <c r="H30" s="4"/>
      <c r="I30" s="4"/>
      <c r="J30" s="4"/>
      <c r="K30" s="4">
        <f t="shared" si="2"/>
        <v>0</v>
      </c>
      <c r="L30" s="8"/>
      <c r="M30" s="4"/>
      <c r="N30" s="4"/>
      <c r="O30" s="4"/>
      <c r="P30" s="4"/>
      <c r="Q30" s="4"/>
      <c r="R30" s="4"/>
      <c r="S30" s="9">
        <f t="shared" si="0"/>
        <v>0</v>
      </c>
      <c r="T30" s="8" t="str">
        <f t="shared" si="1"/>
        <v>Yếu</v>
      </c>
      <c r="U30" s="1"/>
      <c r="V30" s="2" t="str">
        <f t="shared" si="3"/>
        <v>Yếu</v>
      </c>
      <c r="W30" s="48"/>
    </row>
    <row r="31" spans="1:23" s="3" customFormat="1" ht="26.25" customHeight="1">
      <c r="A31" s="16">
        <v>24</v>
      </c>
      <c r="B31" s="52">
        <v>2510010024</v>
      </c>
      <c r="C31" s="62" t="s">
        <v>284</v>
      </c>
      <c r="D31" s="66" t="s">
        <v>196</v>
      </c>
      <c r="E31" s="7"/>
      <c r="F31" s="6"/>
      <c r="G31" s="4"/>
      <c r="H31" s="4"/>
      <c r="I31" s="4"/>
      <c r="J31" s="4"/>
      <c r="K31" s="4">
        <f t="shared" si="2"/>
        <v>0</v>
      </c>
      <c r="L31" s="8"/>
      <c r="M31" s="4"/>
      <c r="N31" s="4"/>
      <c r="O31" s="4"/>
      <c r="P31" s="4"/>
      <c r="Q31" s="4"/>
      <c r="R31" s="4"/>
      <c r="S31" s="9">
        <f t="shared" si="0"/>
        <v>0</v>
      </c>
      <c r="T31" s="8" t="str">
        <f t="shared" si="1"/>
        <v>Yếu</v>
      </c>
      <c r="U31" s="1"/>
      <c r="V31" s="2" t="str">
        <f t="shared" si="3"/>
        <v>Yếu</v>
      </c>
      <c r="W31" s="48"/>
    </row>
    <row r="32" spans="1:23" s="3" customFormat="1" ht="26.25" customHeight="1">
      <c r="A32" s="16">
        <v>25</v>
      </c>
      <c r="B32" s="52">
        <v>2510010025</v>
      </c>
      <c r="C32" s="62" t="s">
        <v>205</v>
      </c>
      <c r="D32" s="66" t="s">
        <v>37</v>
      </c>
      <c r="E32" s="7"/>
      <c r="F32" s="6"/>
      <c r="G32" s="4"/>
      <c r="H32" s="4"/>
      <c r="I32" s="4"/>
      <c r="J32" s="4"/>
      <c r="K32" s="4">
        <f t="shared" si="2"/>
        <v>0</v>
      </c>
      <c r="L32" s="8"/>
      <c r="M32" s="4"/>
      <c r="N32" s="4"/>
      <c r="O32" s="4"/>
      <c r="P32" s="4"/>
      <c r="Q32" s="4"/>
      <c r="R32" s="4"/>
      <c r="S32" s="9">
        <f t="shared" si="0"/>
        <v>0</v>
      </c>
      <c r="T32" s="8" t="str">
        <f t="shared" si="1"/>
        <v>Yếu</v>
      </c>
      <c r="U32" s="1"/>
      <c r="V32" s="2" t="str">
        <f t="shared" si="3"/>
        <v>Yếu</v>
      </c>
      <c r="W32" s="48"/>
    </row>
    <row r="33" spans="1:23" s="3" customFormat="1" ht="26.25" customHeight="1">
      <c r="A33" s="16">
        <v>26</v>
      </c>
      <c r="B33" s="52">
        <v>2510010026</v>
      </c>
      <c r="C33" s="62" t="s">
        <v>285</v>
      </c>
      <c r="D33" s="66" t="s">
        <v>286</v>
      </c>
      <c r="E33" s="7"/>
      <c r="F33" s="6"/>
      <c r="G33" s="4"/>
      <c r="H33" s="4"/>
      <c r="I33" s="4"/>
      <c r="J33" s="4"/>
      <c r="K33" s="4">
        <f t="shared" si="2"/>
        <v>0</v>
      </c>
      <c r="L33" s="8"/>
      <c r="M33" s="4"/>
      <c r="N33" s="4"/>
      <c r="O33" s="4"/>
      <c r="P33" s="4"/>
      <c r="Q33" s="4"/>
      <c r="R33" s="4"/>
      <c r="S33" s="9">
        <f t="shared" si="0"/>
        <v>0</v>
      </c>
      <c r="T33" s="8" t="str">
        <f t="shared" si="1"/>
        <v>Yếu</v>
      </c>
      <c r="U33" s="1"/>
      <c r="V33" s="2" t="str">
        <f t="shared" si="3"/>
        <v>Yếu</v>
      </c>
      <c r="W33" s="48"/>
    </row>
    <row r="34" spans="1:23" s="3" customFormat="1" ht="26.25" customHeight="1">
      <c r="A34" s="16">
        <v>27</v>
      </c>
      <c r="B34" s="52">
        <v>2510010027</v>
      </c>
      <c r="C34" s="62" t="s">
        <v>287</v>
      </c>
      <c r="D34" s="66" t="s">
        <v>30</v>
      </c>
      <c r="E34" s="7"/>
      <c r="F34" s="6"/>
      <c r="G34" s="4"/>
      <c r="H34" s="4"/>
      <c r="I34" s="4"/>
      <c r="J34" s="4"/>
      <c r="K34" s="4">
        <f t="shared" si="2"/>
        <v>0</v>
      </c>
      <c r="L34" s="8"/>
      <c r="M34" s="4"/>
      <c r="N34" s="4"/>
      <c r="O34" s="4"/>
      <c r="P34" s="4"/>
      <c r="Q34" s="4"/>
      <c r="R34" s="4"/>
      <c r="S34" s="9">
        <f t="shared" si="0"/>
        <v>0</v>
      </c>
      <c r="T34" s="8" t="str">
        <f t="shared" si="1"/>
        <v>Yếu</v>
      </c>
      <c r="U34" s="1"/>
      <c r="V34" s="2" t="str">
        <f t="shared" si="3"/>
        <v>Yếu</v>
      </c>
      <c r="W34" s="48"/>
    </row>
    <row r="35" spans="1:23" s="3" customFormat="1" ht="26.25" customHeight="1">
      <c r="A35" s="16">
        <v>28</v>
      </c>
      <c r="B35" s="52">
        <v>2510010028</v>
      </c>
      <c r="C35" s="62" t="s">
        <v>288</v>
      </c>
      <c r="D35" s="66" t="s">
        <v>132</v>
      </c>
      <c r="E35" s="7"/>
      <c r="F35" s="6"/>
      <c r="G35" s="4"/>
      <c r="H35" s="4"/>
      <c r="I35" s="4"/>
      <c r="J35" s="4"/>
      <c r="K35" s="4">
        <f t="shared" si="2"/>
        <v>0</v>
      </c>
      <c r="L35" s="8"/>
      <c r="M35" s="4"/>
      <c r="N35" s="4"/>
      <c r="O35" s="4"/>
      <c r="P35" s="4"/>
      <c r="Q35" s="4"/>
      <c r="R35" s="4"/>
      <c r="S35" s="9">
        <f t="shared" si="0"/>
        <v>0</v>
      </c>
      <c r="T35" s="8" t="str">
        <f t="shared" si="1"/>
        <v>Yếu</v>
      </c>
      <c r="U35" s="1"/>
      <c r="V35" s="2" t="str">
        <f t="shared" si="3"/>
        <v>Yếu</v>
      </c>
      <c r="W35" s="48"/>
    </row>
    <row r="36" spans="1:23" s="3" customFormat="1" ht="26.25" customHeight="1">
      <c r="A36" s="16">
        <v>29</v>
      </c>
      <c r="B36" s="52">
        <v>2510010029</v>
      </c>
      <c r="C36" s="62" t="s">
        <v>289</v>
      </c>
      <c r="D36" s="66" t="s">
        <v>123</v>
      </c>
      <c r="E36" s="7"/>
      <c r="F36" s="6"/>
      <c r="G36" s="4"/>
      <c r="H36" s="4"/>
      <c r="I36" s="4"/>
      <c r="J36" s="4"/>
      <c r="K36" s="4">
        <f t="shared" si="2"/>
        <v>0</v>
      </c>
      <c r="L36" s="8"/>
      <c r="M36" s="4"/>
      <c r="N36" s="4"/>
      <c r="O36" s="4"/>
      <c r="P36" s="4"/>
      <c r="Q36" s="4"/>
      <c r="R36" s="4"/>
      <c r="S36" s="9">
        <f t="shared" si="0"/>
        <v>0</v>
      </c>
      <c r="T36" s="8" t="str">
        <f t="shared" si="1"/>
        <v>Yếu</v>
      </c>
      <c r="U36" s="1"/>
      <c r="V36" s="2" t="str">
        <f t="shared" si="3"/>
        <v>Yếu</v>
      </c>
      <c r="W36" s="48"/>
    </row>
    <row r="37" spans="1:23" s="3" customFormat="1" ht="26.25" customHeight="1">
      <c r="A37" s="16">
        <v>30</v>
      </c>
      <c r="B37" s="52">
        <v>2510010030</v>
      </c>
      <c r="C37" s="62" t="s">
        <v>290</v>
      </c>
      <c r="D37" s="66" t="s">
        <v>86</v>
      </c>
      <c r="E37" s="7"/>
      <c r="F37" s="6"/>
      <c r="G37" s="4"/>
      <c r="H37" s="4"/>
      <c r="I37" s="4"/>
      <c r="J37" s="4"/>
      <c r="K37" s="4">
        <f t="shared" si="2"/>
        <v>0</v>
      </c>
      <c r="L37" s="8"/>
      <c r="M37" s="4"/>
      <c r="N37" s="4"/>
      <c r="O37" s="4"/>
      <c r="P37" s="4"/>
      <c r="Q37" s="4"/>
      <c r="R37" s="4"/>
      <c r="S37" s="9">
        <f t="shared" si="0"/>
        <v>0</v>
      </c>
      <c r="T37" s="8" t="str">
        <f t="shared" si="1"/>
        <v>Yếu</v>
      </c>
      <c r="U37" s="1"/>
      <c r="V37" s="2" t="str">
        <f t="shared" si="3"/>
        <v>Yếu</v>
      </c>
      <c r="W37" s="48"/>
    </row>
    <row r="38" spans="1:23" s="3" customFormat="1" ht="26.25" customHeight="1">
      <c r="A38" s="16">
        <v>31</v>
      </c>
      <c r="B38" s="52">
        <v>2510010031</v>
      </c>
      <c r="C38" s="62" t="s">
        <v>291</v>
      </c>
      <c r="D38" s="66" t="s">
        <v>31</v>
      </c>
      <c r="E38" s="7"/>
      <c r="F38" s="6"/>
      <c r="G38" s="4"/>
      <c r="H38" s="4"/>
      <c r="I38" s="4"/>
      <c r="J38" s="4"/>
      <c r="K38" s="4">
        <f t="shared" si="2"/>
        <v>0</v>
      </c>
      <c r="L38" s="8"/>
      <c r="M38" s="4"/>
      <c r="N38" s="4"/>
      <c r="O38" s="4"/>
      <c r="P38" s="4"/>
      <c r="Q38" s="4"/>
      <c r="R38" s="4"/>
      <c r="S38" s="9">
        <f t="shared" si="0"/>
        <v>0</v>
      </c>
      <c r="T38" s="8" t="str">
        <f t="shared" si="1"/>
        <v>Yếu</v>
      </c>
      <c r="U38" s="1"/>
      <c r="V38" s="2" t="str">
        <f t="shared" si="3"/>
        <v>Yếu</v>
      </c>
      <c r="W38" s="48"/>
    </row>
    <row r="39" spans="1:23" s="3" customFormat="1" ht="26.25" customHeight="1">
      <c r="A39" s="16">
        <v>32</v>
      </c>
      <c r="B39" s="52">
        <v>2510010032</v>
      </c>
      <c r="C39" s="62" t="s">
        <v>103</v>
      </c>
      <c r="D39" s="66" t="s">
        <v>22</v>
      </c>
      <c r="E39" s="7"/>
      <c r="F39" s="6"/>
      <c r="G39" s="4"/>
      <c r="H39" s="4"/>
      <c r="I39" s="4"/>
      <c r="J39" s="4"/>
      <c r="K39" s="4">
        <f t="shared" si="2"/>
        <v>0</v>
      </c>
      <c r="L39" s="8"/>
      <c r="M39" s="4"/>
      <c r="N39" s="4"/>
      <c r="O39" s="4"/>
      <c r="P39" s="4"/>
      <c r="Q39" s="4"/>
      <c r="R39" s="4"/>
      <c r="S39" s="9">
        <f t="shared" si="0"/>
        <v>0</v>
      </c>
      <c r="T39" s="8" t="str">
        <f t="shared" si="1"/>
        <v>Yếu</v>
      </c>
      <c r="U39" s="1"/>
      <c r="V39" s="2" t="str">
        <f t="shared" si="3"/>
        <v>Yếu</v>
      </c>
      <c r="W39" s="48"/>
    </row>
    <row r="40" spans="1:23" s="3" customFormat="1" ht="26.25" customHeight="1">
      <c r="A40" s="16">
        <v>33</v>
      </c>
      <c r="B40" s="52">
        <v>2510010033</v>
      </c>
      <c r="C40" s="62" t="s">
        <v>292</v>
      </c>
      <c r="D40" s="66" t="s">
        <v>86</v>
      </c>
      <c r="E40" s="7"/>
      <c r="F40" s="6"/>
      <c r="G40" s="4"/>
      <c r="H40" s="4"/>
      <c r="I40" s="4"/>
      <c r="J40" s="4"/>
      <c r="K40" s="4">
        <f t="shared" si="2"/>
        <v>0</v>
      </c>
      <c r="L40" s="8"/>
      <c r="M40" s="4"/>
      <c r="N40" s="4"/>
      <c r="O40" s="4"/>
      <c r="P40" s="4"/>
      <c r="Q40" s="4"/>
      <c r="R40" s="4"/>
      <c r="S40" s="9">
        <f t="shared" ref="S40:S71" si="4">SUM(F40:Q40)</f>
        <v>0</v>
      </c>
      <c r="T40" s="8" t="str">
        <f t="shared" ref="T40:T71" si="5">IF(S40&gt;=90,"Xuất sắc",IF(S40&gt;=80,"Tốt",IF(S40&gt;=70,"Khá",IF(S40&gt;=50,"TB","Yếu"))))</f>
        <v>Yếu</v>
      </c>
      <c r="U40" s="1"/>
      <c r="V40" s="2" t="str">
        <f t="shared" si="3"/>
        <v>Yếu</v>
      </c>
      <c r="W40" s="48"/>
    </row>
    <row r="41" spans="1:23" s="3" customFormat="1" ht="26.25" customHeight="1">
      <c r="A41" s="16">
        <v>34</v>
      </c>
      <c r="B41" s="52">
        <v>2510010034</v>
      </c>
      <c r="C41" s="62" t="s">
        <v>71</v>
      </c>
      <c r="D41" s="66" t="s">
        <v>130</v>
      </c>
      <c r="E41" s="7"/>
      <c r="F41" s="6"/>
      <c r="G41" s="4"/>
      <c r="H41" s="4"/>
      <c r="I41" s="4"/>
      <c r="J41" s="4"/>
      <c r="K41" s="4">
        <f t="shared" si="2"/>
        <v>0</v>
      </c>
      <c r="L41" s="8"/>
      <c r="M41" s="4"/>
      <c r="N41" s="4"/>
      <c r="O41" s="4"/>
      <c r="P41" s="4"/>
      <c r="Q41" s="4"/>
      <c r="R41" s="4"/>
      <c r="S41" s="9">
        <f t="shared" si="4"/>
        <v>0</v>
      </c>
      <c r="T41" s="8" t="str">
        <f t="shared" si="5"/>
        <v>Yếu</v>
      </c>
      <c r="U41" s="1"/>
      <c r="V41" s="2" t="str">
        <f t="shared" si="3"/>
        <v>Yếu</v>
      </c>
      <c r="W41" s="48"/>
    </row>
    <row r="42" spans="1:23" s="3" customFormat="1" ht="26.25" customHeight="1">
      <c r="A42" s="16">
        <v>35</v>
      </c>
      <c r="B42" s="52">
        <v>2510010035</v>
      </c>
      <c r="C42" s="62" t="s">
        <v>293</v>
      </c>
      <c r="D42" s="66" t="s">
        <v>201</v>
      </c>
      <c r="E42" s="7"/>
      <c r="F42" s="6"/>
      <c r="G42" s="4"/>
      <c r="H42" s="4"/>
      <c r="I42" s="4"/>
      <c r="J42" s="4"/>
      <c r="K42" s="4">
        <f t="shared" si="2"/>
        <v>0</v>
      </c>
      <c r="L42" s="8"/>
      <c r="M42" s="4"/>
      <c r="N42" s="4"/>
      <c r="O42" s="4"/>
      <c r="P42" s="4"/>
      <c r="Q42" s="4"/>
      <c r="R42" s="4"/>
      <c r="S42" s="9">
        <f t="shared" si="4"/>
        <v>0</v>
      </c>
      <c r="T42" s="8" t="str">
        <f t="shared" si="5"/>
        <v>Yếu</v>
      </c>
      <c r="U42" s="1"/>
      <c r="V42" s="2" t="str">
        <f t="shared" si="3"/>
        <v>Yếu</v>
      </c>
      <c r="W42" s="48"/>
    </row>
    <row r="43" spans="1:23" s="3" customFormat="1" ht="26.25" customHeight="1">
      <c r="A43" s="16">
        <v>36</v>
      </c>
      <c r="B43" s="52">
        <v>2510010036</v>
      </c>
      <c r="C43" s="62" t="s">
        <v>294</v>
      </c>
      <c r="D43" s="66" t="s">
        <v>134</v>
      </c>
      <c r="E43" s="7"/>
      <c r="F43" s="6"/>
      <c r="G43" s="4"/>
      <c r="H43" s="4"/>
      <c r="I43" s="4"/>
      <c r="J43" s="4"/>
      <c r="K43" s="4">
        <f t="shared" si="2"/>
        <v>0</v>
      </c>
      <c r="L43" s="8"/>
      <c r="M43" s="4"/>
      <c r="N43" s="4"/>
      <c r="O43" s="4"/>
      <c r="P43" s="4"/>
      <c r="Q43" s="4"/>
      <c r="R43" s="4"/>
      <c r="S43" s="9">
        <f t="shared" si="4"/>
        <v>0</v>
      </c>
      <c r="T43" s="8" t="str">
        <f t="shared" si="5"/>
        <v>Yếu</v>
      </c>
      <c r="U43" s="1"/>
      <c r="V43" s="2" t="str">
        <f t="shared" si="3"/>
        <v>Yếu</v>
      </c>
      <c r="W43" s="48"/>
    </row>
    <row r="44" spans="1:23" s="3" customFormat="1" ht="26.25" customHeight="1">
      <c r="A44" s="16">
        <v>37</v>
      </c>
      <c r="B44" s="52">
        <v>2510010037</v>
      </c>
      <c r="C44" s="62" t="s">
        <v>295</v>
      </c>
      <c r="D44" s="66" t="s">
        <v>218</v>
      </c>
      <c r="E44" s="7"/>
      <c r="F44" s="6"/>
      <c r="G44" s="4"/>
      <c r="H44" s="4"/>
      <c r="I44" s="4"/>
      <c r="J44" s="4"/>
      <c r="K44" s="4">
        <f t="shared" si="2"/>
        <v>0</v>
      </c>
      <c r="L44" s="8"/>
      <c r="M44" s="4"/>
      <c r="N44" s="4"/>
      <c r="O44" s="4"/>
      <c r="P44" s="4"/>
      <c r="Q44" s="4"/>
      <c r="R44" s="4"/>
      <c r="S44" s="9">
        <f t="shared" si="4"/>
        <v>0</v>
      </c>
      <c r="T44" s="8" t="str">
        <f t="shared" si="5"/>
        <v>Yếu</v>
      </c>
      <c r="U44" s="1"/>
      <c r="V44" s="2" t="str">
        <f t="shared" si="3"/>
        <v>Yếu</v>
      </c>
      <c r="W44" s="49"/>
    </row>
    <row r="45" spans="1:23" s="3" customFormat="1" ht="26.25" customHeight="1">
      <c r="A45" s="16">
        <v>38</v>
      </c>
      <c r="B45" s="52">
        <v>2510010038</v>
      </c>
      <c r="C45" s="62" t="s">
        <v>296</v>
      </c>
      <c r="D45" s="66" t="s">
        <v>35</v>
      </c>
      <c r="E45" s="18"/>
      <c r="F45" s="6"/>
      <c r="G45" s="4"/>
      <c r="H45" s="4"/>
      <c r="I45" s="4"/>
      <c r="J45" s="4"/>
      <c r="K45" s="4">
        <f t="shared" si="2"/>
        <v>0</v>
      </c>
      <c r="L45" s="8"/>
      <c r="M45" s="4"/>
      <c r="N45" s="4"/>
      <c r="O45" s="4"/>
      <c r="P45" s="4"/>
      <c r="Q45" s="4"/>
      <c r="R45" s="4"/>
      <c r="S45" s="9">
        <f t="shared" si="4"/>
        <v>0</v>
      </c>
      <c r="T45" s="8" t="str">
        <f t="shared" si="5"/>
        <v>Yếu</v>
      </c>
      <c r="U45" s="1"/>
      <c r="V45" s="2" t="str">
        <f t="shared" si="3"/>
        <v>Yếu</v>
      </c>
      <c r="W45" s="49"/>
    </row>
    <row r="46" spans="1:23" s="3" customFormat="1" ht="26.25" customHeight="1">
      <c r="A46" s="16">
        <v>39</v>
      </c>
      <c r="B46" s="52">
        <v>2510010039</v>
      </c>
      <c r="C46" s="62" t="s">
        <v>297</v>
      </c>
      <c r="D46" s="66" t="s">
        <v>19</v>
      </c>
      <c r="E46" s="7"/>
      <c r="F46" s="6"/>
      <c r="G46" s="4"/>
      <c r="H46" s="4"/>
      <c r="I46" s="4"/>
      <c r="J46" s="4"/>
      <c r="K46" s="4">
        <f t="shared" si="2"/>
        <v>0</v>
      </c>
      <c r="L46" s="8"/>
      <c r="M46" s="4"/>
      <c r="N46" s="4"/>
      <c r="O46" s="4"/>
      <c r="P46" s="4"/>
      <c r="Q46" s="4"/>
      <c r="R46" s="4"/>
      <c r="S46" s="9">
        <f t="shared" si="4"/>
        <v>0</v>
      </c>
      <c r="T46" s="8" t="str">
        <f t="shared" si="5"/>
        <v>Yếu</v>
      </c>
      <c r="U46" s="1"/>
      <c r="V46" s="2" t="str">
        <f t="shared" si="3"/>
        <v>Yếu</v>
      </c>
      <c r="W46" s="48"/>
    </row>
    <row r="47" spans="1:23" s="3" customFormat="1" ht="26.25" customHeight="1">
      <c r="A47" s="16">
        <v>40</v>
      </c>
      <c r="B47" s="52">
        <v>2510010040</v>
      </c>
      <c r="C47" s="62" t="s">
        <v>298</v>
      </c>
      <c r="D47" s="66" t="s">
        <v>142</v>
      </c>
      <c r="E47" s="7"/>
      <c r="F47" s="6"/>
      <c r="G47" s="4"/>
      <c r="H47" s="4"/>
      <c r="I47" s="4"/>
      <c r="J47" s="4"/>
      <c r="K47" s="4">
        <f t="shared" si="2"/>
        <v>0</v>
      </c>
      <c r="L47" s="8"/>
      <c r="M47" s="4"/>
      <c r="N47" s="4"/>
      <c r="O47" s="4"/>
      <c r="P47" s="4"/>
      <c r="Q47" s="4"/>
      <c r="R47" s="4"/>
      <c r="S47" s="9">
        <f t="shared" si="4"/>
        <v>0</v>
      </c>
      <c r="T47" s="8" t="str">
        <f t="shared" si="5"/>
        <v>Yếu</v>
      </c>
      <c r="U47" s="1"/>
      <c r="V47" s="2" t="str">
        <f t="shared" si="3"/>
        <v>Yếu</v>
      </c>
      <c r="W47" s="48"/>
    </row>
    <row r="48" spans="1:23" s="3" customFormat="1" ht="26.25" customHeight="1">
      <c r="A48" s="16">
        <v>41</v>
      </c>
      <c r="B48" s="52">
        <v>2510010041</v>
      </c>
      <c r="C48" s="62" t="s">
        <v>299</v>
      </c>
      <c r="D48" s="66" t="s">
        <v>177</v>
      </c>
      <c r="E48" s="7"/>
      <c r="F48" s="6"/>
      <c r="G48" s="4"/>
      <c r="H48" s="4"/>
      <c r="I48" s="4"/>
      <c r="J48" s="4"/>
      <c r="K48" s="4">
        <f t="shared" si="2"/>
        <v>0</v>
      </c>
      <c r="L48" s="8"/>
      <c r="M48" s="4"/>
      <c r="N48" s="4"/>
      <c r="O48" s="4"/>
      <c r="P48" s="4"/>
      <c r="Q48" s="4"/>
      <c r="R48" s="4"/>
      <c r="S48" s="9">
        <f t="shared" si="4"/>
        <v>0</v>
      </c>
      <c r="T48" s="8" t="str">
        <f t="shared" si="5"/>
        <v>Yếu</v>
      </c>
      <c r="U48" s="1"/>
      <c r="V48" s="2" t="str">
        <f t="shared" si="3"/>
        <v>Yếu</v>
      </c>
      <c r="W48" s="48"/>
    </row>
    <row r="49" spans="1:23" s="3" customFormat="1" ht="26.25" customHeight="1">
      <c r="A49" s="16">
        <v>42</v>
      </c>
      <c r="B49" s="52">
        <v>2510010042</v>
      </c>
      <c r="C49" s="62" t="s">
        <v>300</v>
      </c>
      <c r="D49" s="66" t="s">
        <v>72</v>
      </c>
      <c r="E49" s="7"/>
      <c r="F49" s="6"/>
      <c r="G49" s="4"/>
      <c r="H49" s="4"/>
      <c r="I49" s="4"/>
      <c r="J49" s="4"/>
      <c r="K49" s="4">
        <f t="shared" si="2"/>
        <v>0</v>
      </c>
      <c r="L49" s="8"/>
      <c r="M49" s="4"/>
      <c r="N49" s="4"/>
      <c r="O49" s="4"/>
      <c r="P49" s="4"/>
      <c r="Q49" s="4"/>
      <c r="R49" s="4"/>
      <c r="S49" s="9">
        <f t="shared" si="4"/>
        <v>0</v>
      </c>
      <c r="T49" s="8" t="str">
        <f t="shared" si="5"/>
        <v>Yếu</v>
      </c>
      <c r="U49" s="1"/>
      <c r="V49" s="2" t="str">
        <f t="shared" si="3"/>
        <v>Yếu</v>
      </c>
      <c r="W49" s="48"/>
    </row>
    <row r="50" spans="1:23" s="3" customFormat="1" ht="26.25" customHeight="1">
      <c r="A50" s="16">
        <v>43</v>
      </c>
      <c r="B50" s="52">
        <v>2510010043</v>
      </c>
      <c r="C50" s="62" t="s">
        <v>301</v>
      </c>
      <c r="D50" s="66" t="s">
        <v>157</v>
      </c>
      <c r="E50" s="7"/>
      <c r="F50" s="6"/>
      <c r="G50" s="4"/>
      <c r="H50" s="4"/>
      <c r="I50" s="4"/>
      <c r="J50" s="4"/>
      <c r="K50" s="4">
        <f t="shared" si="2"/>
        <v>0</v>
      </c>
      <c r="L50" s="8"/>
      <c r="M50" s="4"/>
      <c r="N50" s="4"/>
      <c r="O50" s="4"/>
      <c r="P50" s="4"/>
      <c r="Q50" s="4"/>
      <c r="R50" s="4"/>
      <c r="S50" s="9">
        <f t="shared" si="4"/>
        <v>0</v>
      </c>
      <c r="T50" s="8" t="str">
        <f t="shared" si="5"/>
        <v>Yếu</v>
      </c>
      <c r="U50" s="1"/>
      <c r="V50" s="2" t="str">
        <f t="shared" si="3"/>
        <v>Yếu</v>
      </c>
      <c r="W50" s="48"/>
    </row>
    <row r="51" spans="1:23" s="3" customFormat="1" ht="26.25" customHeight="1">
      <c r="A51" s="16">
        <v>44</v>
      </c>
      <c r="B51" s="52">
        <v>2510010044</v>
      </c>
      <c r="C51" s="62" t="s">
        <v>302</v>
      </c>
      <c r="D51" s="66" t="s">
        <v>33</v>
      </c>
      <c r="E51" s="7"/>
      <c r="F51" s="6"/>
      <c r="G51" s="4"/>
      <c r="H51" s="4"/>
      <c r="I51" s="4"/>
      <c r="J51" s="4"/>
      <c r="K51" s="4">
        <f t="shared" si="2"/>
        <v>0</v>
      </c>
      <c r="L51" s="8"/>
      <c r="M51" s="4"/>
      <c r="N51" s="4"/>
      <c r="O51" s="4"/>
      <c r="P51" s="4"/>
      <c r="Q51" s="4"/>
      <c r="R51" s="4"/>
      <c r="S51" s="9">
        <f t="shared" si="4"/>
        <v>0</v>
      </c>
      <c r="T51" s="8" t="str">
        <f t="shared" si="5"/>
        <v>Yếu</v>
      </c>
      <c r="U51" s="1"/>
      <c r="V51" s="2" t="str">
        <f t="shared" si="3"/>
        <v>Yếu</v>
      </c>
      <c r="W51" s="49"/>
    </row>
    <row r="52" spans="1:23" s="3" customFormat="1" ht="26.25" customHeight="1">
      <c r="A52" s="16">
        <v>45</v>
      </c>
      <c r="B52" s="54">
        <v>2510010045</v>
      </c>
      <c r="C52" s="70" t="s">
        <v>303</v>
      </c>
      <c r="D52" s="71" t="s">
        <v>104</v>
      </c>
      <c r="E52" s="7"/>
      <c r="F52" s="6"/>
      <c r="G52" s="4"/>
      <c r="H52" s="4"/>
      <c r="I52" s="4"/>
      <c r="J52" s="4"/>
      <c r="K52" s="4">
        <f t="shared" si="2"/>
        <v>0</v>
      </c>
      <c r="L52" s="8"/>
      <c r="M52" s="4"/>
      <c r="N52" s="4"/>
      <c r="O52" s="4"/>
      <c r="P52" s="4"/>
      <c r="Q52" s="4"/>
      <c r="R52" s="4"/>
      <c r="S52" s="9">
        <f t="shared" si="4"/>
        <v>0</v>
      </c>
      <c r="T52" s="8" t="str">
        <f t="shared" si="5"/>
        <v>Yếu</v>
      </c>
      <c r="U52" s="1"/>
      <c r="V52" s="2" t="str">
        <f t="shared" si="3"/>
        <v>Yếu</v>
      </c>
      <c r="W52" s="48"/>
    </row>
    <row r="53" spans="1:23" s="3" customFormat="1" ht="26.25" customHeight="1">
      <c r="A53" s="16">
        <v>46</v>
      </c>
      <c r="B53" s="52">
        <v>2510010046</v>
      </c>
      <c r="C53" s="62" t="s">
        <v>304</v>
      </c>
      <c r="D53" s="66" t="s">
        <v>104</v>
      </c>
      <c r="E53" s="7"/>
      <c r="F53" s="6"/>
      <c r="G53" s="4"/>
      <c r="H53" s="4"/>
      <c r="I53" s="4"/>
      <c r="J53" s="4"/>
      <c r="K53" s="4">
        <f t="shared" si="2"/>
        <v>0</v>
      </c>
      <c r="L53" s="8"/>
      <c r="M53" s="4"/>
      <c r="N53" s="4"/>
      <c r="O53" s="4"/>
      <c r="P53" s="4"/>
      <c r="Q53" s="4"/>
      <c r="R53" s="4"/>
      <c r="S53" s="9">
        <f t="shared" si="4"/>
        <v>0</v>
      </c>
      <c r="T53" s="8" t="str">
        <f t="shared" si="5"/>
        <v>Yếu</v>
      </c>
      <c r="U53" s="1"/>
      <c r="V53" s="2" t="str">
        <f t="shared" si="3"/>
        <v>Yếu</v>
      </c>
      <c r="W53" s="48"/>
    </row>
    <row r="54" spans="1:23" s="3" customFormat="1" ht="26.25" customHeight="1">
      <c r="A54" s="16">
        <v>47</v>
      </c>
      <c r="B54" s="52">
        <v>2510010047</v>
      </c>
      <c r="C54" s="62" t="s">
        <v>133</v>
      </c>
      <c r="D54" s="66" t="s">
        <v>104</v>
      </c>
      <c r="E54" s="7"/>
      <c r="F54" s="6"/>
      <c r="G54" s="4"/>
      <c r="H54" s="4"/>
      <c r="I54" s="4"/>
      <c r="J54" s="4"/>
      <c r="K54" s="4">
        <f t="shared" si="2"/>
        <v>0</v>
      </c>
      <c r="L54" s="8"/>
      <c r="M54" s="4"/>
      <c r="N54" s="4"/>
      <c r="O54" s="4"/>
      <c r="P54" s="4"/>
      <c r="Q54" s="4"/>
      <c r="R54" s="4"/>
      <c r="S54" s="9">
        <f t="shared" si="4"/>
        <v>0</v>
      </c>
      <c r="T54" s="8" t="str">
        <f t="shared" si="5"/>
        <v>Yếu</v>
      </c>
      <c r="U54" s="1"/>
      <c r="V54" s="2" t="str">
        <f t="shared" si="3"/>
        <v>Yếu</v>
      </c>
      <c r="W54" s="49"/>
    </row>
    <row r="55" spans="1:23" s="3" customFormat="1" ht="26.25" customHeight="1">
      <c r="A55" s="16">
        <v>48</v>
      </c>
      <c r="B55" s="52">
        <v>2510010048</v>
      </c>
      <c r="C55" s="62" t="s">
        <v>305</v>
      </c>
      <c r="D55" s="66" t="s">
        <v>134</v>
      </c>
      <c r="E55" s="7"/>
      <c r="F55" s="6"/>
      <c r="G55" s="4"/>
      <c r="H55" s="4"/>
      <c r="I55" s="4"/>
      <c r="J55" s="4"/>
      <c r="K55" s="4">
        <f t="shared" si="2"/>
        <v>0</v>
      </c>
      <c r="L55" s="8"/>
      <c r="M55" s="4"/>
      <c r="N55" s="4"/>
      <c r="O55" s="4"/>
      <c r="P55" s="4"/>
      <c r="Q55" s="4"/>
      <c r="R55" s="4"/>
      <c r="S55" s="9">
        <f t="shared" si="4"/>
        <v>0</v>
      </c>
      <c r="T55" s="8" t="str">
        <f t="shared" si="5"/>
        <v>Yếu</v>
      </c>
      <c r="U55" s="1"/>
      <c r="V55" s="2" t="str">
        <f t="shared" si="3"/>
        <v>Yếu</v>
      </c>
      <c r="W55" s="49"/>
    </row>
    <row r="56" spans="1:23" s="3" customFormat="1" ht="26.25" customHeight="1">
      <c r="A56" s="16">
        <v>49</v>
      </c>
      <c r="B56" s="52">
        <v>2510010049</v>
      </c>
      <c r="C56" s="62" t="s">
        <v>306</v>
      </c>
      <c r="D56" s="66" t="s">
        <v>307</v>
      </c>
      <c r="E56" s="7"/>
      <c r="F56" s="6"/>
      <c r="G56" s="4"/>
      <c r="H56" s="4"/>
      <c r="I56" s="4"/>
      <c r="J56" s="4"/>
      <c r="K56" s="4">
        <f t="shared" si="2"/>
        <v>0</v>
      </c>
      <c r="L56" s="8"/>
      <c r="M56" s="4"/>
      <c r="N56" s="4"/>
      <c r="O56" s="4"/>
      <c r="P56" s="4"/>
      <c r="Q56" s="4"/>
      <c r="R56" s="4"/>
      <c r="S56" s="9">
        <f t="shared" si="4"/>
        <v>0</v>
      </c>
      <c r="T56" s="8" t="str">
        <f t="shared" si="5"/>
        <v>Yếu</v>
      </c>
      <c r="U56" s="1"/>
      <c r="V56" s="2" t="str">
        <f t="shared" si="3"/>
        <v>Yếu</v>
      </c>
      <c r="W56" s="48"/>
    </row>
    <row r="57" spans="1:23" s="3" customFormat="1" ht="26.25" customHeight="1">
      <c r="A57" s="16">
        <v>50</v>
      </c>
      <c r="B57" s="52">
        <v>2510010050</v>
      </c>
      <c r="C57" s="62" t="s">
        <v>308</v>
      </c>
      <c r="D57" s="66" t="s">
        <v>107</v>
      </c>
      <c r="E57" s="18"/>
      <c r="F57" s="6"/>
      <c r="G57" s="4"/>
      <c r="H57" s="4"/>
      <c r="I57" s="4"/>
      <c r="J57" s="4"/>
      <c r="K57" s="4">
        <f t="shared" si="2"/>
        <v>0</v>
      </c>
      <c r="L57" s="8"/>
      <c r="M57" s="4"/>
      <c r="N57" s="4"/>
      <c r="O57" s="4"/>
      <c r="P57" s="4"/>
      <c r="Q57" s="4"/>
      <c r="R57" s="4"/>
      <c r="S57" s="9">
        <f t="shared" si="4"/>
        <v>0</v>
      </c>
      <c r="T57" s="8" t="str">
        <f t="shared" si="5"/>
        <v>Yếu</v>
      </c>
      <c r="U57" s="1"/>
      <c r="V57" s="2" t="str">
        <f t="shared" si="3"/>
        <v>Yếu</v>
      </c>
      <c r="W57" s="48"/>
    </row>
    <row r="58" spans="1:23" s="3" customFormat="1" ht="26.25" customHeight="1">
      <c r="A58" s="16">
        <v>51</v>
      </c>
      <c r="B58" s="52">
        <v>2510010051</v>
      </c>
      <c r="C58" s="62" t="s">
        <v>309</v>
      </c>
      <c r="D58" s="66" t="s">
        <v>27</v>
      </c>
      <c r="E58" s="7"/>
      <c r="F58" s="6"/>
      <c r="G58" s="4"/>
      <c r="H58" s="4"/>
      <c r="I58" s="4"/>
      <c r="J58" s="4"/>
      <c r="K58" s="4">
        <f t="shared" si="2"/>
        <v>0</v>
      </c>
      <c r="L58" s="8"/>
      <c r="M58" s="4"/>
      <c r="N58" s="4"/>
      <c r="O58" s="4"/>
      <c r="P58" s="4"/>
      <c r="Q58" s="4"/>
      <c r="R58" s="4"/>
      <c r="S58" s="9">
        <f t="shared" si="4"/>
        <v>0</v>
      </c>
      <c r="T58" s="8" t="str">
        <f t="shared" si="5"/>
        <v>Yếu</v>
      </c>
      <c r="U58" s="1"/>
      <c r="V58" s="2" t="str">
        <f t="shared" si="3"/>
        <v>Yếu</v>
      </c>
      <c r="W58" s="49"/>
    </row>
    <row r="59" spans="1:23" s="3" customFormat="1" ht="26.25" customHeight="1">
      <c r="A59" s="16">
        <v>52</v>
      </c>
      <c r="B59" s="52">
        <v>2510010052</v>
      </c>
      <c r="C59" s="62" t="s">
        <v>310</v>
      </c>
      <c r="D59" s="66" t="s">
        <v>40</v>
      </c>
      <c r="E59" s="7"/>
      <c r="F59" s="6"/>
      <c r="G59" s="4"/>
      <c r="H59" s="4"/>
      <c r="I59" s="4"/>
      <c r="J59" s="4"/>
      <c r="K59" s="4">
        <f t="shared" si="2"/>
        <v>0</v>
      </c>
      <c r="L59" s="8"/>
      <c r="M59" s="4"/>
      <c r="N59" s="4"/>
      <c r="O59" s="4"/>
      <c r="P59" s="4"/>
      <c r="Q59" s="4"/>
      <c r="R59" s="4"/>
      <c r="S59" s="9">
        <f t="shared" si="4"/>
        <v>0</v>
      </c>
      <c r="T59" s="8" t="str">
        <f t="shared" si="5"/>
        <v>Yếu</v>
      </c>
      <c r="U59" s="1"/>
      <c r="V59" s="2" t="str">
        <f t="shared" si="3"/>
        <v>Yếu</v>
      </c>
      <c r="W59" s="48"/>
    </row>
    <row r="60" spans="1:23" s="3" customFormat="1" ht="26.25" customHeight="1">
      <c r="A60" s="16">
        <v>53</v>
      </c>
      <c r="B60" s="52">
        <v>2510010053</v>
      </c>
      <c r="C60" s="62" t="s">
        <v>311</v>
      </c>
      <c r="D60" s="66" t="s">
        <v>112</v>
      </c>
      <c r="E60" s="7"/>
      <c r="F60" s="6"/>
      <c r="G60" s="4"/>
      <c r="H60" s="4"/>
      <c r="I60" s="4"/>
      <c r="J60" s="4"/>
      <c r="K60" s="4">
        <f t="shared" si="2"/>
        <v>0</v>
      </c>
      <c r="L60" s="8"/>
      <c r="M60" s="4"/>
      <c r="N60" s="4"/>
      <c r="O60" s="4"/>
      <c r="P60" s="4"/>
      <c r="Q60" s="4"/>
      <c r="R60" s="4"/>
      <c r="S60" s="9">
        <f t="shared" si="4"/>
        <v>0</v>
      </c>
      <c r="T60" s="8" t="str">
        <f t="shared" si="5"/>
        <v>Yếu</v>
      </c>
      <c r="U60" s="1"/>
      <c r="V60" s="2" t="str">
        <f t="shared" si="3"/>
        <v>Yếu</v>
      </c>
      <c r="W60" s="49"/>
    </row>
    <row r="61" spans="1:23" s="3" customFormat="1" ht="26.25" customHeight="1">
      <c r="A61" s="16">
        <v>54</v>
      </c>
      <c r="B61" s="52">
        <v>2510010054</v>
      </c>
      <c r="C61" s="62" t="s">
        <v>312</v>
      </c>
      <c r="D61" s="66" t="s">
        <v>144</v>
      </c>
      <c r="E61" s="7"/>
      <c r="F61" s="6"/>
      <c r="G61" s="4"/>
      <c r="H61" s="4"/>
      <c r="I61" s="4"/>
      <c r="J61" s="4"/>
      <c r="K61" s="4">
        <f t="shared" si="2"/>
        <v>0</v>
      </c>
      <c r="L61" s="8"/>
      <c r="M61" s="4"/>
      <c r="N61" s="4"/>
      <c r="O61" s="4"/>
      <c r="P61" s="4"/>
      <c r="Q61" s="4"/>
      <c r="R61" s="4"/>
      <c r="S61" s="9">
        <f t="shared" si="4"/>
        <v>0</v>
      </c>
      <c r="T61" s="8" t="str">
        <f t="shared" si="5"/>
        <v>Yếu</v>
      </c>
      <c r="U61" s="1"/>
      <c r="V61" s="2" t="str">
        <f t="shared" si="3"/>
        <v>Yếu</v>
      </c>
      <c r="W61" s="48"/>
    </row>
    <row r="62" spans="1:23" s="3" customFormat="1" ht="26.25" customHeight="1">
      <c r="A62" s="16">
        <v>55</v>
      </c>
      <c r="B62" s="52">
        <v>2510010055</v>
      </c>
      <c r="C62" s="62" t="s">
        <v>159</v>
      </c>
      <c r="D62" s="66" t="s">
        <v>20</v>
      </c>
      <c r="E62" s="7"/>
      <c r="F62" s="6"/>
      <c r="G62" s="4"/>
      <c r="H62" s="4"/>
      <c r="I62" s="4"/>
      <c r="J62" s="4"/>
      <c r="K62" s="4">
        <f t="shared" si="2"/>
        <v>0</v>
      </c>
      <c r="L62" s="8"/>
      <c r="M62" s="4"/>
      <c r="N62" s="4"/>
      <c r="O62" s="4"/>
      <c r="P62" s="4"/>
      <c r="Q62" s="4"/>
      <c r="R62" s="4"/>
      <c r="S62" s="9">
        <f t="shared" si="4"/>
        <v>0</v>
      </c>
      <c r="T62" s="8" t="str">
        <f t="shared" si="5"/>
        <v>Yếu</v>
      </c>
      <c r="U62" s="1"/>
      <c r="V62" s="2" t="str">
        <f t="shared" si="3"/>
        <v>Yếu</v>
      </c>
      <c r="W62" s="48"/>
    </row>
    <row r="63" spans="1:23" s="3" customFormat="1" ht="26.25" customHeight="1">
      <c r="A63" s="16">
        <v>56</v>
      </c>
      <c r="B63" s="52">
        <v>2510010056</v>
      </c>
      <c r="C63" s="72" t="s">
        <v>202</v>
      </c>
      <c r="D63" s="73" t="s">
        <v>20</v>
      </c>
      <c r="E63" s="7"/>
      <c r="F63" s="6"/>
      <c r="G63" s="4"/>
      <c r="H63" s="4"/>
      <c r="I63" s="4"/>
      <c r="J63" s="4"/>
      <c r="K63" s="4">
        <f t="shared" si="2"/>
        <v>0</v>
      </c>
      <c r="L63" s="8"/>
      <c r="M63" s="4"/>
      <c r="N63" s="4"/>
      <c r="O63" s="4"/>
      <c r="P63" s="4"/>
      <c r="Q63" s="4"/>
      <c r="R63" s="4"/>
      <c r="S63" s="9">
        <f t="shared" si="4"/>
        <v>0</v>
      </c>
      <c r="T63" s="8" t="str">
        <f t="shared" si="5"/>
        <v>Yếu</v>
      </c>
      <c r="U63" s="1"/>
      <c r="V63" s="2" t="str">
        <f t="shared" si="3"/>
        <v>Yếu</v>
      </c>
      <c r="W63" s="48"/>
    </row>
    <row r="64" spans="1:23" s="3" customFormat="1" ht="26.25" customHeight="1">
      <c r="A64" s="16">
        <v>57</v>
      </c>
      <c r="B64" s="52">
        <v>2510010057</v>
      </c>
      <c r="C64" s="62" t="s">
        <v>243</v>
      </c>
      <c r="D64" s="66" t="s">
        <v>30</v>
      </c>
      <c r="E64" s="7"/>
      <c r="F64" s="6"/>
      <c r="G64" s="4"/>
      <c r="H64" s="4"/>
      <c r="I64" s="4"/>
      <c r="J64" s="4"/>
      <c r="K64" s="4">
        <f t="shared" si="2"/>
        <v>0</v>
      </c>
      <c r="L64" s="8"/>
      <c r="M64" s="4"/>
      <c r="N64" s="4"/>
      <c r="O64" s="4"/>
      <c r="P64" s="4"/>
      <c r="Q64" s="4"/>
      <c r="R64" s="4"/>
      <c r="S64" s="9">
        <f t="shared" si="4"/>
        <v>0</v>
      </c>
      <c r="T64" s="8" t="str">
        <f t="shared" si="5"/>
        <v>Yếu</v>
      </c>
      <c r="U64" s="1"/>
      <c r="V64" s="2" t="str">
        <f t="shared" si="3"/>
        <v>Yếu</v>
      </c>
      <c r="W64" s="48"/>
    </row>
    <row r="65" spans="1:23" s="3" customFormat="1" ht="26.25" customHeight="1">
      <c r="A65" s="16">
        <v>58</v>
      </c>
      <c r="B65" s="52">
        <v>2510010058</v>
      </c>
      <c r="C65" s="62" t="s">
        <v>313</v>
      </c>
      <c r="D65" s="66" t="s">
        <v>18</v>
      </c>
      <c r="E65" s="7"/>
      <c r="F65" s="6"/>
      <c r="G65" s="4"/>
      <c r="H65" s="4"/>
      <c r="I65" s="4"/>
      <c r="J65" s="4"/>
      <c r="K65" s="4">
        <f t="shared" si="2"/>
        <v>0</v>
      </c>
      <c r="L65" s="8"/>
      <c r="M65" s="4"/>
      <c r="N65" s="4"/>
      <c r="O65" s="4"/>
      <c r="P65" s="4"/>
      <c r="Q65" s="4"/>
      <c r="R65" s="4"/>
      <c r="S65" s="9">
        <f t="shared" si="4"/>
        <v>0</v>
      </c>
      <c r="T65" s="8" t="str">
        <f t="shared" si="5"/>
        <v>Yếu</v>
      </c>
      <c r="U65" s="1"/>
      <c r="V65" s="2" t="str">
        <f t="shared" si="3"/>
        <v>Yếu</v>
      </c>
      <c r="W65" s="48"/>
    </row>
    <row r="66" spans="1:23" s="3" customFormat="1" ht="26.25" customHeight="1">
      <c r="A66" s="16">
        <v>59</v>
      </c>
      <c r="B66" s="52">
        <v>2510010059</v>
      </c>
      <c r="C66" s="62" t="s">
        <v>314</v>
      </c>
      <c r="D66" s="66" t="s">
        <v>176</v>
      </c>
      <c r="E66" s="7"/>
      <c r="F66" s="6"/>
      <c r="G66" s="4"/>
      <c r="H66" s="4"/>
      <c r="I66" s="4"/>
      <c r="J66" s="4"/>
      <c r="K66" s="4">
        <f t="shared" si="2"/>
        <v>0</v>
      </c>
      <c r="L66" s="8"/>
      <c r="M66" s="4"/>
      <c r="N66" s="4"/>
      <c r="O66" s="4"/>
      <c r="P66" s="4"/>
      <c r="Q66" s="4"/>
      <c r="R66" s="4"/>
      <c r="S66" s="9">
        <f t="shared" si="4"/>
        <v>0</v>
      </c>
      <c r="T66" s="8" t="str">
        <f t="shared" si="5"/>
        <v>Yếu</v>
      </c>
      <c r="U66" s="1"/>
      <c r="V66" s="2" t="str">
        <f t="shared" si="3"/>
        <v>Yếu</v>
      </c>
      <c r="W66" s="49"/>
    </row>
    <row r="67" spans="1:23" s="3" customFormat="1" ht="26.25" customHeight="1">
      <c r="A67" s="16">
        <v>60</v>
      </c>
      <c r="B67" s="52">
        <v>2510010060</v>
      </c>
      <c r="C67" s="62" t="s">
        <v>253</v>
      </c>
      <c r="D67" s="66" t="s">
        <v>169</v>
      </c>
      <c r="E67" s="7"/>
      <c r="F67" s="6"/>
      <c r="G67" s="4"/>
      <c r="H67" s="4"/>
      <c r="I67" s="4"/>
      <c r="J67" s="4"/>
      <c r="K67" s="4">
        <f t="shared" si="2"/>
        <v>0</v>
      </c>
      <c r="L67" s="8"/>
      <c r="M67" s="4"/>
      <c r="N67" s="4"/>
      <c r="O67" s="4"/>
      <c r="P67" s="4"/>
      <c r="Q67" s="4"/>
      <c r="R67" s="4"/>
      <c r="S67" s="9">
        <f t="shared" si="4"/>
        <v>0</v>
      </c>
      <c r="T67" s="8" t="str">
        <f t="shared" si="5"/>
        <v>Yếu</v>
      </c>
      <c r="U67" s="1"/>
      <c r="V67" s="2" t="str">
        <f t="shared" si="3"/>
        <v>Yếu</v>
      </c>
      <c r="W67" s="49"/>
    </row>
    <row r="68" spans="1:23" s="3" customFormat="1" ht="26.25" customHeight="1">
      <c r="A68" s="16">
        <v>61</v>
      </c>
      <c r="B68" s="52">
        <v>2510010061</v>
      </c>
      <c r="C68" s="62" t="s">
        <v>315</v>
      </c>
      <c r="D68" s="66" t="s">
        <v>47</v>
      </c>
      <c r="E68" s="7"/>
      <c r="F68" s="6"/>
      <c r="G68" s="4"/>
      <c r="H68" s="4"/>
      <c r="I68" s="4"/>
      <c r="J68" s="4"/>
      <c r="K68" s="4">
        <f t="shared" si="2"/>
        <v>0</v>
      </c>
      <c r="L68" s="8"/>
      <c r="M68" s="4"/>
      <c r="N68" s="4"/>
      <c r="O68" s="4"/>
      <c r="P68" s="4"/>
      <c r="Q68" s="4"/>
      <c r="R68" s="4"/>
      <c r="S68" s="9">
        <f t="shared" si="4"/>
        <v>0</v>
      </c>
      <c r="T68" s="8" t="str">
        <f t="shared" si="5"/>
        <v>Yếu</v>
      </c>
      <c r="U68" s="1"/>
      <c r="V68" s="2" t="str">
        <f t="shared" si="3"/>
        <v>Yếu</v>
      </c>
      <c r="W68" s="48"/>
    </row>
    <row r="69" spans="1:23" s="3" customFormat="1" ht="26.25" customHeight="1">
      <c r="A69" s="16">
        <v>62</v>
      </c>
      <c r="B69" s="52">
        <v>2510010062</v>
      </c>
      <c r="C69" s="62" t="s">
        <v>124</v>
      </c>
      <c r="D69" s="66" t="s">
        <v>47</v>
      </c>
      <c r="E69" s="7"/>
      <c r="F69" s="6"/>
      <c r="G69" s="4"/>
      <c r="H69" s="4"/>
      <c r="I69" s="4"/>
      <c r="J69" s="4"/>
      <c r="K69" s="4">
        <f t="shared" si="2"/>
        <v>0</v>
      </c>
      <c r="L69" s="8"/>
      <c r="M69" s="4"/>
      <c r="N69" s="4"/>
      <c r="O69" s="4"/>
      <c r="P69" s="4"/>
      <c r="Q69" s="4"/>
      <c r="R69" s="4"/>
      <c r="S69" s="9">
        <f t="shared" si="4"/>
        <v>0</v>
      </c>
      <c r="T69" s="8" t="str">
        <f t="shared" si="5"/>
        <v>Yếu</v>
      </c>
      <c r="U69" s="1"/>
      <c r="V69" s="2" t="str">
        <f t="shared" si="3"/>
        <v>Yếu</v>
      </c>
      <c r="W69" s="48"/>
    </row>
    <row r="70" spans="1:23" s="3" customFormat="1" ht="26.25" customHeight="1">
      <c r="A70" s="16">
        <v>63</v>
      </c>
      <c r="B70" s="54">
        <v>2510010063</v>
      </c>
      <c r="C70" s="64" t="s">
        <v>316</v>
      </c>
      <c r="D70" s="67" t="s">
        <v>130</v>
      </c>
      <c r="E70" s="7"/>
      <c r="F70" s="6"/>
      <c r="G70" s="4"/>
      <c r="H70" s="4"/>
      <c r="I70" s="4"/>
      <c r="J70" s="4"/>
      <c r="K70" s="4">
        <f t="shared" si="2"/>
        <v>0</v>
      </c>
      <c r="L70" s="8"/>
      <c r="M70" s="4"/>
      <c r="N70" s="4"/>
      <c r="O70" s="4"/>
      <c r="P70" s="4"/>
      <c r="Q70" s="4"/>
      <c r="R70" s="4"/>
      <c r="S70" s="9">
        <f t="shared" si="4"/>
        <v>0</v>
      </c>
      <c r="T70" s="8" t="str">
        <f t="shared" si="5"/>
        <v>Yếu</v>
      </c>
      <c r="U70" s="1"/>
      <c r="V70" s="2" t="str">
        <f t="shared" si="3"/>
        <v>Yếu</v>
      </c>
      <c r="W70" s="48"/>
    </row>
    <row r="71" spans="1:23" s="3" customFormat="1" ht="26.25" customHeight="1">
      <c r="A71" s="16">
        <v>64</v>
      </c>
      <c r="B71" s="52">
        <v>2510010064</v>
      </c>
      <c r="C71" s="62" t="s">
        <v>317</v>
      </c>
      <c r="D71" s="66" t="s">
        <v>170</v>
      </c>
      <c r="E71" s="7"/>
      <c r="F71" s="6"/>
      <c r="G71" s="4"/>
      <c r="H71" s="4"/>
      <c r="I71" s="4"/>
      <c r="J71" s="4"/>
      <c r="K71" s="4">
        <f t="shared" si="2"/>
        <v>0</v>
      </c>
      <c r="L71" s="8"/>
      <c r="M71" s="4"/>
      <c r="N71" s="4"/>
      <c r="O71" s="4"/>
      <c r="P71" s="4"/>
      <c r="Q71" s="4"/>
      <c r="R71" s="4"/>
      <c r="S71" s="9">
        <f t="shared" si="4"/>
        <v>0</v>
      </c>
      <c r="T71" s="8" t="str">
        <f t="shared" si="5"/>
        <v>Yếu</v>
      </c>
      <c r="U71" s="1"/>
      <c r="V71" s="2" t="str">
        <f t="shared" si="3"/>
        <v>Yếu</v>
      </c>
      <c r="W71" s="49"/>
    </row>
    <row r="72" spans="1:23" s="3" customFormat="1" ht="26.25" customHeight="1">
      <c r="A72" s="16">
        <v>65</v>
      </c>
      <c r="B72" s="52">
        <v>2510010065</v>
      </c>
      <c r="C72" s="62" t="s">
        <v>318</v>
      </c>
      <c r="D72" s="66" t="s">
        <v>29</v>
      </c>
      <c r="E72" s="7"/>
      <c r="F72" s="6"/>
      <c r="G72" s="4"/>
      <c r="H72" s="4"/>
      <c r="I72" s="4"/>
      <c r="J72" s="4"/>
      <c r="K72" s="4">
        <f t="shared" si="2"/>
        <v>0</v>
      </c>
      <c r="L72" s="8"/>
      <c r="M72" s="4"/>
      <c r="N72" s="4"/>
      <c r="O72" s="4"/>
      <c r="P72" s="4"/>
      <c r="Q72" s="4"/>
      <c r="R72" s="4"/>
      <c r="S72" s="9">
        <f t="shared" ref="S72:S87" si="6">SUM(F72:Q72)</f>
        <v>0</v>
      </c>
      <c r="T72" s="8" t="str">
        <f t="shared" ref="T72:T78" si="7">IF(S72&gt;=90,"Xuất sắc",IF(S72&gt;=80,"Tốt",IF(S72&gt;=70,"Khá",IF(S72&gt;=50,"TB","Yếu"))))</f>
        <v>Yếu</v>
      </c>
      <c r="U72" s="1"/>
      <c r="V72" s="2" t="str">
        <f t="shared" si="3"/>
        <v>Yếu</v>
      </c>
      <c r="W72" s="48"/>
    </row>
    <row r="73" spans="1:23" s="3" customFormat="1" ht="26.25" customHeight="1">
      <c r="A73" s="16">
        <v>66</v>
      </c>
      <c r="B73" s="52">
        <v>2510010066</v>
      </c>
      <c r="C73" s="62" t="s">
        <v>319</v>
      </c>
      <c r="D73" s="66" t="s">
        <v>29</v>
      </c>
      <c r="E73" s="7"/>
      <c r="F73" s="6"/>
      <c r="G73" s="4"/>
      <c r="H73" s="4"/>
      <c r="I73" s="4"/>
      <c r="J73" s="4"/>
      <c r="K73" s="4">
        <f t="shared" ref="K73:K87" si="8">IF(V73="Xuất sắc",5,IF(V73="Giỏi",4,IF(V73="Khá",3,IF(V73="Trung bình",1,0))))</f>
        <v>0</v>
      </c>
      <c r="L73" s="8"/>
      <c r="M73" s="4"/>
      <c r="N73" s="4"/>
      <c r="O73" s="4"/>
      <c r="P73" s="4"/>
      <c r="Q73" s="4"/>
      <c r="R73" s="4"/>
      <c r="S73" s="9">
        <f t="shared" si="6"/>
        <v>0</v>
      </c>
      <c r="T73" s="8" t="str">
        <f t="shared" si="7"/>
        <v>Yếu</v>
      </c>
      <c r="U73" s="1"/>
      <c r="V73" s="2" t="str">
        <f t="shared" ref="V73:V79" si="9">IF(U73&gt;=3.5,"Xuất sắc",IF(U73&gt;=3,"Giỏi",IF(U73&gt;=2.5,"Khá",IF(U73&gt;=2,"Trung bình","Yếu"))))</f>
        <v>Yếu</v>
      </c>
      <c r="W73" s="48"/>
    </row>
    <row r="74" spans="1:23" s="3" customFormat="1" ht="26.25" customHeight="1">
      <c r="A74" s="16">
        <v>67</v>
      </c>
      <c r="B74" s="52">
        <v>2510010067</v>
      </c>
      <c r="C74" s="62" t="s">
        <v>193</v>
      </c>
      <c r="D74" s="66" t="s">
        <v>320</v>
      </c>
      <c r="E74" s="7"/>
      <c r="F74" s="6"/>
      <c r="G74" s="4"/>
      <c r="H74" s="4"/>
      <c r="I74" s="4"/>
      <c r="J74" s="4"/>
      <c r="K74" s="4">
        <f t="shared" si="8"/>
        <v>0</v>
      </c>
      <c r="L74" s="8"/>
      <c r="M74" s="4"/>
      <c r="N74" s="4"/>
      <c r="O74" s="4"/>
      <c r="P74" s="4"/>
      <c r="Q74" s="4"/>
      <c r="R74" s="4"/>
      <c r="S74" s="9">
        <f t="shared" si="6"/>
        <v>0</v>
      </c>
      <c r="T74" s="8" t="str">
        <f t="shared" si="7"/>
        <v>Yếu</v>
      </c>
      <c r="U74" s="1"/>
      <c r="V74" s="2" t="str">
        <f t="shared" si="9"/>
        <v>Yếu</v>
      </c>
      <c r="W74" s="48"/>
    </row>
    <row r="75" spans="1:23" s="3" customFormat="1" ht="26.25" customHeight="1">
      <c r="A75" s="16">
        <v>68</v>
      </c>
      <c r="B75" s="52">
        <v>2510010068</v>
      </c>
      <c r="C75" s="62" t="s">
        <v>321</v>
      </c>
      <c r="D75" s="66" t="s">
        <v>322</v>
      </c>
      <c r="E75" s="7"/>
      <c r="F75" s="6"/>
      <c r="G75" s="4"/>
      <c r="H75" s="4"/>
      <c r="I75" s="4"/>
      <c r="J75" s="4"/>
      <c r="K75" s="4">
        <f t="shared" si="8"/>
        <v>0</v>
      </c>
      <c r="L75" s="8"/>
      <c r="M75" s="4"/>
      <c r="N75" s="4"/>
      <c r="O75" s="4"/>
      <c r="P75" s="4"/>
      <c r="Q75" s="4"/>
      <c r="R75" s="4"/>
      <c r="S75" s="9">
        <f t="shared" si="6"/>
        <v>0</v>
      </c>
      <c r="T75" s="8" t="str">
        <f t="shared" si="7"/>
        <v>Yếu</v>
      </c>
      <c r="U75" s="1"/>
      <c r="V75" s="2" t="str">
        <f t="shared" si="9"/>
        <v>Yếu</v>
      </c>
      <c r="W75" s="49"/>
    </row>
    <row r="76" spans="1:23" s="3" customFormat="1" ht="26.25" customHeight="1">
      <c r="A76" s="16">
        <v>69</v>
      </c>
      <c r="B76" s="52">
        <v>2510010069</v>
      </c>
      <c r="C76" s="62" t="s">
        <v>323</v>
      </c>
      <c r="D76" s="66" t="s">
        <v>50</v>
      </c>
      <c r="E76" s="7"/>
      <c r="F76" s="6"/>
      <c r="G76" s="4"/>
      <c r="H76" s="4"/>
      <c r="I76" s="4"/>
      <c r="J76" s="4"/>
      <c r="K76" s="4">
        <f t="shared" si="8"/>
        <v>0</v>
      </c>
      <c r="L76" s="8"/>
      <c r="M76" s="4"/>
      <c r="N76" s="4"/>
      <c r="O76" s="4"/>
      <c r="P76" s="4"/>
      <c r="Q76" s="4"/>
      <c r="R76" s="4"/>
      <c r="S76" s="9">
        <f t="shared" si="6"/>
        <v>0</v>
      </c>
      <c r="T76" s="8" t="str">
        <f t="shared" si="7"/>
        <v>Yếu</v>
      </c>
      <c r="U76" s="1"/>
      <c r="V76" s="2" t="str">
        <f t="shared" si="9"/>
        <v>Yếu</v>
      </c>
      <c r="W76" s="49"/>
    </row>
    <row r="77" spans="1:23" s="3" customFormat="1" ht="26.25" customHeight="1">
      <c r="A77" s="16">
        <v>70</v>
      </c>
      <c r="B77" s="52">
        <v>2510010070</v>
      </c>
      <c r="C77" s="62" t="s">
        <v>155</v>
      </c>
      <c r="D77" s="66" t="s">
        <v>51</v>
      </c>
      <c r="E77" s="7"/>
      <c r="F77" s="6"/>
      <c r="G77" s="4"/>
      <c r="H77" s="4"/>
      <c r="I77" s="4"/>
      <c r="J77" s="4"/>
      <c r="K77" s="4">
        <f t="shared" si="8"/>
        <v>0</v>
      </c>
      <c r="L77" s="8"/>
      <c r="M77" s="4"/>
      <c r="N77" s="4"/>
      <c r="O77" s="4"/>
      <c r="P77" s="4"/>
      <c r="Q77" s="4"/>
      <c r="R77" s="4"/>
      <c r="S77" s="9">
        <f t="shared" si="6"/>
        <v>0</v>
      </c>
      <c r="T77" s="8" t="str">
        <f t="shared" si="7"/>
        <v>Yếu</v>
      </c>
      <c r="U77" s="1"/>
      <c r="V77" s="2" t="str">
        <f t="shared" si="9"/>
        <v>Yếu</v>
      </c>
      <c r="W77" s="48"/>
    </row>
    <row r="78" spans="1:23" s="3" customFormat="1" ht="26.25" customHeight="1">
      <c r="A78" s="16">
        <v>71</v>
      </c>
      <c r="B78" s="52">
        <v>2510010071</v>
      </c>
      <c r="C78" s="62" t="s">
        <v>324</v>
      </c>
      <c r="D78" s="66" t="s">
        <v>51</v>
      </c>
      <c r="E78" s="5"/>
      <c r="F78" s="4"/>
      <c r="G78" s="4"/>
      <c r="H78" s="4"/>
      <c r="I78" s="4"/>
      <c r="J78" s="4"/>
      <c r="K78" s="4">
        <f t="shared" si="8"/>
        <v>0</v>
      </c>
      <c r="L78" s="8"/>
      <c r="M78" s="4"/>
      <c r="N78" s="4"/>
      <c r="O78" s="4"/>
      <c r="P78" s="4"/>
      <c r="Q78" s="4"/>
      <c r="R78" s="4"/>
      <c r="S78" s="9">
        <f t="shared" si="6"/>
        <v>0</v>
      </c>
      <c r="T78" s="8" t="str">
        <f t="shared" si="7"/>
        <v>Yếu</v>
      </c>
      <c r="U78" s="10"/>
      <c r="V78" s="2" t="str">
        <f t="shared" si="9"/>
        <v>Yếu</v>
      </c>
      <c r="W78" s="48"/>
    </row>
    <row r="79" spans="1:23" s="3" customFormat="1" ht="26.25" customHeight="1">
      <c r="A79" s="16">
        <v>72</v>
      </c>
      <c r="B79" s="52">
        <v>2510010072</v>
      </c>
      <c r="C79" s="62" t="s">
        <v>325</v>
      </c>
      <c r="D79" s="66" t="s">
        <v>51</v>
      </c>
      <c r="E79" s="5"/>
      <c r="F79" s="4"/>
      <c r="G79" s="4"/>
      <c r="H79" s="4"/>
      <c r="I79" s="4"/>
      <c r="J79" s="4"/>
      <c r="K79" s="4">
        <f t="shared" si="8"/>
        <v>0</v>
      </c>
      <c r="L79" s="8"/>
      <c r="M79" s="4"/>
      <c r="N79" s="4"/>
      <c r="O79" s="4"/>
      <c r="P79" s="4"/>
      <c r="Q79" s="4"/>
      <c r="R79" s="4"/>
      <c r="S79" s="9">
        <f t="shared" si="6"/>
        <v>0</v>
      </c>
      <c r="T79" s="8" t="str">
        <f t="shared" ref="T79" si="10">IF(S79&gt;=90,"Xuất sắc",IF(S79&gt;=80,"Tốt",IF(S79&gt;=70,"Khá",IF(S79&gt;=50,"TB","Yếu"))))</f>
        <v>Yếu</v>
      </c>
      <c r="U79" s="10"/>
      <c r="V79" s="2" t="str">
        <f t="shared" si="9"/>
        <v>Yếu</v>
      </c>
      <c r="W79" s="48"/>
    </row>
    <row r="80" spans="1:23" s="3" customFormat="1" ht="26.25" customHeight="1">
      <c r="A80" s="16">
        <v>73</v>
      </c>
      <c r="B80" s="52">
        <v>2510010073</v>
      </c>
      <c r="C80" s="62" t="s">
        <v>316</v>
      </c>
      <c r="D80" s="66" t="s">
        <v>52</v>
      </c>
      <c r="E80" s="5"/>
      <c r="F80" s="4"/>
      <c r="G80" s="4"/>
      <c r="H80" s="4"/>
      <c r="I80" s="4"/>
      <c r="J80" s="4"/>
      <c r="K80" s="4">
        <f t="shared" si="8"/>
        <v>0</v>
      </c>
      <c r="L80" s="8"/>
      <c r="M80" s="4"/>
      <c r="N80" s="4"/>
      <c r="O80" s="4"/>
      <c r="P80" s="4"/>
      <c r="Q80" s="4"/>
      <c r="R80" s="4"/>
      <c r="S80" s="9">
        <f t="shared" si="6"/>
        <v>0</v>
      </c>
      <c r="T80" s="8" t="str">
        <f t="shared" ref="T80:T87" si="11">IF(S80&gt;=90,"Xuất sắc",IF(S80&gt;=80,"Tốt",IF(S80&gt;=70,"Khá",IF(S80&gt;=50,"TB","Yếu"))))</f>
        <v>Yếu</v>
      </c>
      <c r="U80" s="10"/>
      <c r="V80" s="2" t="str">
        <f t="shared" ref="V80:V87" si="12">IF(U80&gt;=3.5,"Xuất sắc",IF(U80&gt;=3,"Giỏi",IF(U80&gt;=2.5,"Khá",IF(U80&gt;=2,"Trung bình","Yếu"))))</f>
        <v>Yếu</v>
      </c>
      <c r="W80" s="48"/>
    </row>
    <row r="81" spans="1:23" s="3" customFormat="1" ht="26.25" customHeight="1">
      <c r="A81" s="16">
        <v>74</v>
      </c>
      <c r="B81" s="52">
        <v>2510010074</v>
      </c>
      <c r="C81" s="62" t="s">
        <v>326</v>
      </c>
      <c r="D81" s="66" t="s">
        <v>69</v>
      </c>
      <c r="E81" s="5"/>
      <c r="F81" s="4"/>
      <c r="G81" s="4"/>
      <c r="H81" s="4"/>
      <c r="I81" s="4"/>
      <c r="J81" s="4"/>
      <c r="K81" s="4">
        <f t="shared" si="8"/>
        <v>0</v>
      </c>
      <c r="L81" s="8"/>
      <c r="M81" s="4"/>
      <c r="N81" s="4"/>
      <c r="O81" s="4"/>
      <c r="P81" s="4"/>
      <c r="Q81" s="4"/>
      <c r="R81" s="4"/>
      <c r="S81" s="9">
        <f t="shared" si="6"/>
        <v>0</v>
      </c>
      <c r="T81" s="8" t="str">
        <f t="shared" si="11"/>
        <v>Yếu</v>
      </c>
      <c r="U81" s="10"/>
      <c r="V81" s="2" t="str">
        <f t="shared" si="12"/>
        <v>Yếu</v>
      </c>
      <c r="W81" s="48"/>
    </row>
    <row r="82" spans="1:23" s="3" customFormat="1" ht="26.25" customHeight="1">
      <c r="A82" s="16">
        <v>75</v>
      </c>
      <c r="B82" s="54">
        <v>2510010075</v>
      </c>
      <c r="C82" s="70" t="s">
        <v>249</v>
      </c>
      <c r="D82" s="71" t="s">
        <v>26</v>
      </c>
      <c r="E82" s="5"/>
      <c r="F82" s="4"/>
      <c r="G82" s="4"/>
      <c r="H82" s="4"/>
      <c r="I82" s="4"/>
      <c r="J82" s="4"/>
      <c r="K82" s="4">
        <f t="shared" si="8"/>
        <v>0</v>
      </c>
      <c r="L82" s="8"/>
      <c r="M82" s="4"/>
      <c r="N82" s="4"/>
      <c r="O82" s="4"/>
      <c r="P82" s="4"/>
      <c r="Q82" s="4"/>
      <c r="R82" s="4"/>
      <c r="S82" s="9">
        <f t="shared" si="6"/>
        <v>0</v>
      </c>
      <c r="T82" s="8" t="str">
        <f t="shared" si="11"/>
        <v>Yếu</v>
      </c>
      <c r="U82" s="10"/>
      <c r="V82" s="2" t="str">
        <f t="shared" si="12"/>
        <v>Yếu</v>
      </c>
      <c r="W82" s="48"/>
    </row>
    <row r="83" spans="1:23" s="3" customFormat="1" ht="26.25" customHeight="1">
      <c r="A83" s="16">
        <v>76</v>
      </c>
      <c r="B83" s="52">
        <v>2510010076</v>
      </c>
      <c r="C83" s="62" t="s">
        <v>327</v>
      </c>
      <c r="D83" s="66" t="s">
        <v>328</v>
      </c>
      <c r="E83" s="5"/>
      <c r="F83" s="4"/>
      <c r="G83" s="4"/>
      <c r="H83" s="4"/>
      <c r="I83" s="4"/>
      <c r="J83" s="4"/>
      <c r="K83" s="4">
        <f t="shared" si="8"/>
        <v>0</v>
      </c>
      <c r="L83" s="8"/>
      <c r="M83" s="4"/>
      <c r="N83" s="4"/>
      <c r="O83" s="4"/>
      <c r="P83" s="4"/>
      <c r="Q83" s="4"/>
      <c r="R83" s="4"/>
      <c r="S83" s="9">
        <f t="shared" si="6"/>
        <v>0</v>
      </c>
      <c r="T83" s="8" t="str">
        <f t="shared" si="11"/>
        <v>Yếu</v>
      </c>
      <c r="U83" s="10"/>
      <c r="V83" s="2" t="str">
        <f t="shared" si="12"/>
        <v>Yếu</v>
      </c>
      <c r="W83" s="48"/>
    </row>
    <row r="84" spans="1:23" s="3" customFormat="1" ht="26.25" customHeight="1">
      <c r="A84" s="16">
        <v>77</v>
      </c>
      <c r="B84" s="54">
        <v>2510010077</v>
      </c>
      <c r="C84" s="70" t="s">
        <v>329</v>
      </c>
      <c r="D84" s="67" t="s">
        <v>209</v>
      </c>
      <c r="E84" s="5"/>
      <c r="F84" s="4"/>
      <c r="G84" s="4"/>
      <c r="H84" s="4"/>
      <c r="I84" s="4"/>
      <c r="J84" s="4"/>
      <c r="K84" s="4">
        <f t="shared" si="8"/>
        <v>0</v>
      </c>
      <c r="L84" s="8"/>
      <c r="M84" s="4"/>
      <c r="N84" s="4"/>
      <c r="O84" s="4"/>
      <c r="P84" s="4"/>
      <c r="Q84" s="4"/>
      <c r="R84" s="4"/>
      <c r="S84" s="9">
        <f t="shared" si="6"/>
        <v>0</v>
      </c>
      <c r="T84" s="8" t="str">
        <f t="shared" si="11"/>
        <v>Yếu</v>
      </c>
      <c r="U84" s="10"/>
      <c r="V84" s="2" t="str">
        <f t="shared" si="12"/>
        <v>Yếu</v>
      </c>
      <c r="W84" s="49"/>
    </row>
    <row r="85" spans="1:23" s="3" customFormat="1" ht="26.25" customHeight="1">
      <c r="A85" s="16">
        <v>78</v>
      </c>
      <c r="B85" s="52">
        <v>2510010078</v>
      </c>
      <c r="C85" s="62" t="s">
        <v>330</v>
      </c>
      <c r="D85" s="66" t="s">
        <v>331</v>
      </c>
      <c r="E85" s="5"/>
      <c r="F85" s="4"/>
      <c r="G85" s="4"/>
      <c r="H85" s="4"/>
      <c r="I85" s="4"/>
      <c r="J85" s="4"/>
      <c r="K85" s="4">
        <f t="shared" si="8"/>
        <v>0</v>
      </c>
      <c r="L85" s="8"/>
      <c r="M85" s="4"/>
      <c r="N85" s="4"/>
      <c r="O85" s="4"/>
      <c r="P85" s="4"/>
      <c r="Q85" s="4"/>
      <c r="R85" s="4"/>
      <c r="S85" s="9">
        <f t="shared" si="6"/>
        <v>0</v>
      </c>
      <c r="T85" s="8" t="str">
        <f t="shared" si="11"/>
        <v>Yếu</v>
      </c>
      <c r="U85" s="10"/>
      <c r="V85" s="2" t="str">
        <f t="shared" si="12"/>
        <v>Yếu</v>
      </c>
      <c r="W85" s="48"/>
    </row>
    <row r="86" spans="1:23" s="3" customFormat="1" ht="26.25" customHeight="1">
      <c r="A86" s="16">
        <v>79</v>
      </c>
      <c r="B86" s="52">
        <v>2510010079</v>
      </c>
      <c r="C86" s="62" t="s">
        <v>332</v>
      </c>
      <c r="D86" s="66" t="s">
        <v>128</v>
      </c>
      <c r="E86" s="5"/>
      <c r="F86" s="4"/>
      <c r="G86" s="4"/>
      <c r="H86" s="4"/>
      <c r="I86" s="4"/>
      <c r="J86" s="4"/>
      <c r="K86" s="4">
        <f t="shared" si="8"/>
        <v>0</v>
      </c>
      <c r="L86" s="8"/>
      <c r="M86" s="4"/>
      <c r="N86" s="4"/>
      <c r="O86" s="4"/>
      <c r="P86" s="4"/>
      <c r="Q86" s="4"/>
      <c r="R86" s="4"/>
      <c r="S86" s="9">
        <f t="shared" si="6"/>
        <v>0</v>
      </c>
      <c r="T86" s="8" t="str">
        <f t="shared" si="11"/>
        <v>Yếu</v>
      </c>
      <c r="U86" s="10"/>
      <c r="V86" s="2" t="str">
        <f t="shared" si="12"/>
        <v>Yếu</v>
      </c>
      <c r="W86" s="48"/>
    </row>
    <row r="87" spans="1:23" s="3" customFormat="1" ht="26.25" customHeight="1">
      <c r="A87" s="16">
        <v>80</v>
      </c>
      <c r="B87" s="52">
        <v>2510010080</v>
      </c>
      <c r="C87" s="74" t="s">
        <v>333</v>
      </c>
      <c r="D87" s="75" t="s">
        <v>128</v>
      </c>
      <c r="E87" s="5"/>
      <c r="F87" s="4"/>
      <c r="G87" s="4"/>
      <c r="H87" s="4"/>
      <c r="I87" s="4"/>
      <c r="J87" s="4"/>
      <c r="K87" s="4">
        <f t="shared" si="8"/>
        <v>0</v>
      </c>
      <c r="L87" s="8"/>
      <c r="M87" s="4"/>
      <c r="N87" s="4"/>
      <c r="O87" s="4"/>
      <c r="P87" s="4"/>
      <c r="Q87" s="4"/>
      <c r="R87" s="4"/>
      <c r="S87" s="9">
        <f t="shared" si="6"/>
        <v>0</v>
      </c>
      <c r="T87" s="8" t="str">
        <f t="shared" si="11"/>
        <v>Yếu</v>
      </c>
      <c r="U87" s="10"/>
      <c r="V87" s="2" t="str">
        <f t="shared" si="12"/>
        <v>Yếu</v>
      </c>
      <c r="W87" s="49"/>
    </row>
    <row r="88" spans="1:23" s="3" customFormat="1" ht="14.25" customHeight="1">
      <c r="A88" s="17"/>
      <c r="B88" s="17"/>
      <c r="C88" s="22"/>
      <c r="D88" s="22"/>
      <c r="E88" s="11"/>
      <c r="F88" s="12"/>
      <c r="G88" s="11"/>
      <c r="H88" s="11"/>
      <c r="I88" s="11"/>
      <c r="J88" s="11"/>
      <c r="K88" s="11"/>
      <c r="L88" s="13"/>
      <c r="M88" s="11"/>
      <c r="N88" s="11"/>
      <c r="O88" s="11"/>
      <c r="P88" s="11"/>
      <c r="Q88" s="11"/>
      <c r="R88" s="11"/>
      <c r="S88" s="14"/>
      <c r="T88" s="13"/>
      <c r="U88" s="11"/>
      <c r="V88" s="15"/>
      <c r="W88" s="27"/>
    </row>
    <row r="89" spans="1:23" s="24" customFormat="1" ht="18.75">
      <c r="A89" s="26" t="s">
        <v>78</v>
      </c>
      <c r="B89" s="26"/>
      <c r="C89" s="26"/>
      <c r="D89" s="26"/>
      <c r="E89" s="25"/>
      <c r="F89" s="25"/>
      <c r="G89" s="38"/>
      <c r="H89" s="38" t="s">
        <v>55</v>
      </c>
      <c r="I89" s="38"/>
      <c r="J89" s="41"/>
      <c r="K89" s="41"/>
      <c r="L89" s="41"/>
      <c r="M89" s="38"/>
      <c r="N89" s="38"/>
      <c r="O89" s="38"/>
      <c r="P89" s="38"/>
      <c r="Q89" s="38"/>
      <c r="R89" s="41"/>
      <c r="S89" s="26" t="s">
        <v>56</v>
      </c>
      <c r="T89" s="26"/>
      <c r="U89" s="26"/>
      <c r="V89" s="26"/>
      <c r="W89" s="26"/>
    </row>
  </sheetData>
  <sortState ref="A8:W114">
    <sortCondition sortBy="cellColor" ref="B8:B114" dxfId="1"/>
    <sortCondition sortBy="cellColor" ref="C8:C114" dxfId="0"/>
  </sortState>
  <mergeCells count="21">
    <mergeCell ref="C7:D7"/>
    <mergeCell ref="C4:D6"/>
    <mergeCell ref="G5:I5"/>
    <mergeCell ref="S5:S6"/>
    <mergeCell ref="T5:T6"/>
    <mergeCell ref="J5:L5"/>
    <mergeCell ref="N5:O5"/>
    <mergeCell ref="A1:W1"/>
    <mergeCell ref="A2:W2"/>
    <mergeCell ref="A3:W3"/>
    <mergeCell ref="F4:T4"/>
    <mergeCell ref="U4:V4"/>
    <mergeCell ref="A4:A6"/>
    <mergeCell ref="B4:B6"/>
    <mergeCell ref="E4:E6"/>
    <mergeCell ref="F5:F6"/>
    <mergeCell ref="M5:M6"/>
    <mergeCell ref="U5:U6"/>
    <mergeCell ref="V5:V6"/>
    <mergeCell ref="W4:W6"/>
    <mergeCell ref="P5:R5"/>
  </mergeCells>
  <dataValidations count="1">
    <dataValidation showDropDown="1" showInputMessage="1" showErrorMessage="1" sqref="C9:D11"/>
  </dataValidations>
  <pageMargins left="0.25" right="0.25" top="0.5" bottom="0.5" header="0.3" footer="0.3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86"/>
  <sheetViews>
    <sheetView topLeftCell="A76" zoomScale="98" zoomScaleNormal="98" workbookViewId="0">
      <selection activeCell="J95" sqref="J95"/>
    </sheetView>
  </sheetViews>
  <sheetFormatPr defaultColWidth="9.140625" defaultRowHeight="15"/>
  <cols>
    <col min="1" max="1" width="4" style="20" customWidth="1"/>
    <col min="2" max="2" width="12" style="20" customWidth="1"/>
    <col min="3" max="3" width="18.42578125" style="23" customWidth="1"/>
    <col min="4" max="4" width="9.140625" style="23"/>
    <col min="5" max="5" width="6.85546875" style="21" customWidth="1"/>
    <col min="6" max="6" width="4.85546875" style="39" customWidth="1"/>
    <col min="7" max="11" width="4" style="39" customWidth="1"/>
    <col min="12" max="12" width="4.85546875" style="19" customWidth="1"/>
    <col min="13" max="13" width="4" style="39" customWidth="1"/>
    <col min="14" max="18" width="4.85546875" style="39" customWidth="1"/>
    <col min="19" max="19" width="4" style="19" customWidth="1"/>
    <col min="20" max="20" width="7.28515625" style="19" customWidth="1"/>
    <col min="21" max="21" width="6.28515625" style="19" customWidth="1"/>
    <col min="22" max="22" width="6.7109375" style="19" customWidth="1"/>
    <col min="23" max="23" width="17" style="21" customWidth="1"/>
    <col min="24" max="16384" width="9.140625" style="19"/>
  </cols>
  <sheetData>
    <row r="1" spans="1:23" ht="21" customHeight="1">
      <c r="A1" s="116" t="s">
        <v>262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</row>
    <row r="2" spans="1:23" ht="21" customHeight="1">
      <c r="A2" s="116" t="s">
        <v>99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</row>
    <row r="3" spans="1:23" s="32" customFormat="1" ht="32.25" customHeight="1">
      <c r="A3" s="117" t="s">
        <v>94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</row>
    <row r="4" spans="1:23" ht="19.149999999999999" customHeight="1">
      <c r="A4" s="123" t="s">
        <v>0</v>
      </c>
      <c r="B4" s="123" t="s">
        <v>1</v>
      </c>
      <c r="C4" s="123" t="s">
        <v>2</v>
      </c>
      <c r="D4" s="125"/>
      <c r="E4" s="121" t="s">
        <v>3</v>
      </c>
      <c r="F4" s="118" t="s">
        <v>4</v>
      </c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20"/>
      <c r="U4" s="121" t="s">
        <v>5</v>
      </c>
      <c r="V4" s="122"/>
      <c r="W4" s="131" t="s">
        <v>79</v>
      </c>
    </row>
    <row r="5" spans="1:23" ht="26.45" customHeight="1">
      <c r="A5" s="124"/>
      <c r="B5" s="125"/>
      <c r="C5" s="125"/>
      <c r="D5" s="125"/>
      <c r="E5" s="126"/>
      <c r="F5" s="127" t="s">
        <v>6</v>
      </c>
      <c r="G5" s="121" t="s">
        <v>7</v>
      </c>
      <c r="H5" s="122"/>
      <c r="I5" s="122"/>
      <c r="J5" s="118" t="s">
        <v>10</v>
      </c>
      <c r="K5" s="119"/>
      <c r="L5" s="120"/>
      <c r="M5" s="127" t="s">
        <v>8</v>
      </c>
      <c r="N5" s="133" t="s">
        <v>9</v>
      </c>
      <c r="O5" s="135"/>
      <c r="P5" s="133" t="s">
        <v>95</v>
      </c>
      <c r="Q5" s="134"/>
      <c r="R5" s="135"/>
      <c r="S5" s="127" t="s">
        <v>11</v>
      </c>
      <c r="T5" s="130" t="s">
        <v>76</v>
      </c>
      <c r="U5" s="127" t="s">
        <v>12</v>
      </c>
      <c r="V5" s="130" t="s">
        <v>77</v>
      </c>
      <c r="W5" s="132"/>
    </row>
    <row r="6" spans="1:23" ht="100.9" customHeight="1">
      <c r="A6" s="124"/>
      <c r="B6" s="125"/>
      <c r="C6" s="125"/>
      <c r="D6" s="125"/>
      <c r="E6" s="126"/>
      <c r="F6" s="128"/>
      <c r="G6" s="43" t="s">
        <v>13</v>
      </c>
      <c r="H6" s="43" t="s">
        <v>14</v>
      </c>
      <c r="I6" s="43" t="s">
        <v>15</v>
      </c>
      <c r="J6" s="43" t="s">
        <v>16</v>
      </c>
      <c r="K6" s="43" t="s">
        <v>17</v>
      </c>
      <c r="L6" s="43" t="s">
        <v>91</v>
      </c>
      <c r="M6" s="128"/>
      <c r="N6" s="43" t="s">
        <v>92</v>
      </c>
      <c r="O6" s="43" t="s">
        <v>93</v>
      </c>
      <c r="P6" s="42" t="s">
        <v>98</v>
      </c>
      <c r="Q6" s="42" t="s">
        <v>97</v>
      </c>
      <c r="R6" s="42" t="s">
        <v>96</v>
      </c>
      <c r="S6" s="129"/>
      <c r="T6" s="129"/>
      <c r="U6" s="129"/>
      <c r="V6" s="129"/>
      <c r="W6" s="132"/>
    </row>
    <row r="7" spans="1:23" s="33" customFormat="1">
      <c r="A7" s="44">
        <v>1</v>
      </c>
      <c r="B7" s="44">
        <v>2</v>
      </c>
      <c r="C7" s="136">
        <v>3</v>
      </c>
      <c r="D7" s="125"/>
      <c r="E7" s="35">
        <v>4</v>
      </c>
      <c r="F7" s="36">
        <v>5</v>
      </c>
      <c r="G7" s="36">
        <v>6</v>
      </c>
      <c r="H7" s="36">
        <v>7</v>
      </c>
      <c r="I7" s="36">
        <v>8</v>
      </c>
      <c r="J7" s="36">
        <v>9</v>
      </c>
      <c r="K7" s="36">
        <v>10</v>
      </c>
      <c r="L7" s="36">
        <v>11</v>
      </c>
      <c r="M7" s="36">
        <v>12</v>
      </c>
      <c r="N7" s="36">
        <v>13</v>
      </c>
      <c r="O7" s="36">
        <v>14</v>
      </c>
      <c r="P7" s="36">
        <v>15</v>
      </c>
      <c r="Q7" s="36">
        <v>16</v>
      </c>
      <c r="R7" s="36">
        <v>17</v>
      </c>
      <c r="S7" s="36">
        <v>18</v>
      </c>
      <c r="T7" s="36">
        <v>19</v>
      </c>
      <c r="U7" s="36">
        <v>20</v>
      </c>
      <c r="V7" s="36">
        <v>21</v>
      </c>
      <c r="W7" s="36">
        <v>22</v>
      </c>
    </row>
    <row r="8" spans="1:23" s="3" customFormat="1" ht="26.25" customHeight="1">
      <c r="A8" s="16">
        <v>1</v>
      </c>
      <c r="B8" s="52">
        <v>2510012001</v>
      </c>
      <c r="C8" s="77" t="s">
        <v>336</v>
      </c>
      <c r="D8" s="78" t="s">
        <v>235</v>
      </c>
      <c r="E8" s="7"/>
      <c r="F8" s="6"/>
      <c r="G8" s="4"/>
      <c r="H8" s="4"/>
      <c r="I8" s="4"/>
      <c r="J8" s="4"/>
      <c r="K8" s="4">
        <f>IF(V8="Xuất sắc",5,IF(V8="Giỏi",4,IF(V8="Khá",3,IF(V8="Trung bình",1,0))))</f>
        <v>0</v>
      </c>
      <c r="L8" s="8"/>
      <c r="M8" s="4"/>
      <c r="N8" s="4"/>
      <c r="O8" s="4"/>
      <c r="P8" s="4"/>
      <c r="Q8" s="4"/>
      <c r="R8" s="4"/>
      <c r="S8" s="9">
        <f t="shared" ref="S8:S39" si="0">SUM(F8:Q8)</f>
        <v>0</v>
      </c>
      <c r="T8" s="8" t="str">
        <f t="shared" ref="T8:T71" si="1">IF(S8&gt;=90,"Xuất sắc",IF(S8&gt;=80,"Tốt",IF(S8&gt;=70,"Khá",IF(S8&gt;=50,"TB","Yếu"))))</f>
        <v>Yếu</v>
      </c>
      <c r="U8" s="1"/>
      <c r="V8" s="2" t="str">
        <f>IF(U8&gt;=3.5,"Xuất sắc",IF(U8&gt;=3,"Giỏi",IF(U8&gt;=2.5,"Khá",IF(U8&gt;=2,"Trung bình","Yếu"))))</f>
        <v>Yếu</v>
      </c>
      <c r="W8" s="29"/>
    </row>
    <row r="9" spans="1:23" s="3" customFormat="1" ht="26.25" customHeight="1">
      <c r="A9" s="16">
        <v>2</v>
      </c>
      <c r="B9" s="52">
        <v>2510012002</v>
      </c>
      <c r="C9" s="77" t="s">
        <v>337</v>
      </c>
      <c r="D9" s="78" t="s">
        <v>177</v>
      </c>
      <c r="E9" s="7"/>
      <c r="F9" s="6"/>
      <c r="G9" s="4"/>
      <c r="H9" s="4"/>
      <c r="I9" s="4"/>
      <c r="J9" s="4"/>
      <c r="K9" s="4">
        <f t="shared" ref="K9:K72" si="2">IF(V9="Xuất sắc",5,IF(V9="Giỏi",4,IF(V9="Khá",3,IF(V9="Trung bình",1,0))))</f>
        <v>0</v>
      </c>
      <c r="L9" s="8"/>
      <c r="M9" s="4"/>
      <c r="N9" s="4"/>
      <c r="O9" s="4"/>
      <c r="P9" s="4"/>
      <c r="Q9" s="4"/>
      <c r="R9" s="4"/>
      <c r="S9" s="9">
        <f t="shared" si="0"/>
        <v>0</v>
      </c>
      <c r="T9" s="8" t="str">
        <f t="shared" si="1"/>
        <v>Yếu</v>
      </c>
      <c r="U9" s="1"/>
      <c r="V9" s="2" t="str">
        <f t="shared" ref="V9:V72" si="3">IF(U9&gt;=3.5,"Xuất sắc",IF(U9&gt;=3,"Giỏi",IF(U9&gt;=2.5,"Khá",IF(U9&gt;=2,"Trung bình","Yếu"))))</f>
        <v>Yếu</v>
      </c>
      <c r="W9" s="29"/>
    </row>
    <row r="10" spans="1:23" s="3" customFormat="1" ht="26.25" customHeight="1">
      <c r="A10" s="16">
        <v>3</v>
      </c>
      <c r="B10" s="52">
        <v>2510012003</v>
      </c>
      <c r="C10" s="77" t="s">
        <v>338</v>
      </c>
      <c r="D10" s="78" t="s">
        <v>35</v>
      </c>
      <c r="E10" s="7"/>
      <c r="F10" s="6"/>
      <c r="G10" s="4"/>
      <c r="H10" s="4"/>
      <c r="I10" s="4"/>
      <c r="J10" s="4"/>
      <c r="K10" s="4">
        <f t="shared" si="2"/>
        <v>0</v>
      </c>
      <c r="L10" s="8"/>
      <c r="M10" s="4"/>
      <c r="N10" s="4"/>
      <c r="O10" s="4"/>
      <c r="P10" s="4"/>
      <c r="Q10" s="4"/>
      <c r="R10" s="4"/>
      <c r="S10" s="9">
        <f t="shared" si="0"/>
        <v>0</v>
      </c>
      <c r="T10" s="8" t="str">
        <f t="shared" si="1"/>
        <v>Yếu</v>
      </c>
      <c r="U10" s="1"/>
      <c r="V10" s="2" t="str">
        <f t="shared" si="3"/>
        <v>Yếu</v>
      </c>
      <c r="W10" s="29"/>
    </row>
    <row r="11" spans="1:23" s="3" customFormat="1" ht="26.25" customHeight="1">
      <c r="A11" s="16">
        <v>4</v>
      </c>
      <c r="B11" s="52">
        <v>2510012004</v>
      </c>
      <c r="C11" s="77" t="s">
        <v>339</v>
      </c>
      <c r="D11" s="78" t="s">
        <v>72</v>
      </c>
      <c r="E11" s="7"/>
      <c r="F11" s="6"/>
      <c r="G11" s="4"/>
      <c r="H11" s="4"/>
      <c r="I11" s="4"/>
      <c r="J11" s="4"/>
      <c r="K11" s="4">
        <f t="shared" si="2"/>
        <v>0</v>
      </c>
      <c r="L11" s="8"/>
      <c r="M11" s="4"/>
      <c r="N11" s="4"/>
      <c r="O11" s="4"/>
      <c r="P11" s="4"/>
      <c r="Q11" s="4"/>
      <c r="R11" s="4"/>
      <c r="S11" s="9">
        <f t="shared" si="0"/>
        <v>0</v>
      </c>
      <c r="T11" s="8" t="str">
        <f t="shared" si="1"/>
        <v>Yếu</v>
      </c>
      <c r="U11" s="1"/>
      <c r="V11" s="2" t="str">
        <f t="shared" si="3"/>
        <v>Yếu</v>
      </c>
      <c r="W11" s="28"/>
    </row>
    <row r="12" spans="1:23" s="3" customFormat="1" ht="26.25" customHeight="1">
      <c r="A12" s="16">
        <v>5</v>
      </c>
      <c r="B12" s="52">
        <v>2510012005</v>
      </c>
      <c r="C12" s="77" t="s">
        <v>340</v>
      </c>
      <c r="D12" s="78" t="s">
        <v>212</v>
      </c>
      <c r="E12" s="7"/>
      <c r="F12" s="6"/>
      <c r="G12" s="4"/>
      <c r="H12" s="4"/>
      <c r="I12" s="4"/>
      <c r="J12" s="4"/>
      <c r="K12" s="4">
        <f t="shared" si="2"/>
        <v>0</v>
      </c>
      <c r="L12" s="8"/>
      <c r="M12" s="4"/>
      <c r="N12" s="4"/>
      <c r="O12" s="4"/>
      <c r="P12" s="4"/>
      <c r="Q12" s="4"/>
      <c r="R12" s="4"/>
      <c r="S12" s="9">
        <f t="shared" si="0"/>
        <v>0</v>
      </c>
      <c r="T12" s="8" t="str">
        <f t="shared" si="1"/>
        <v>Yếu</v>
      </c>
      <c r="U12" s="1"/>
      <c r="V12" s="2" t="str">
        <f t="shared" si="3"/>
        <v>Yếu</v>
      </c>
      <c r="W12" s="28"/>
    </row>
    <row r="13" spans="1:23" s="3" customFormat="1" ht="26.25" customHeight="1">
      <c r="A13" s="16">
        <v>6</v>
      </c>
      <c r="B13" s="54">
        <v>2510012006</v>
      </c>
      <c r="C13" s="79" t="s">
        <v>341</v>
      </c>
      <c r="D13" s="80" t="s">
        <v>178</v>
      </c>
      <c r="E13" s="7"/>
      <c r="F13" s="6"/>
      <c r="G13" s="4"/>
      <c r="H13" s="4"/>
      <c r="I13" s="4"/>
      <c r="J13" s="4"/>
      <c r="K13" s="4">
        <f t="shared" si="2"/>
        <v>0</v>
      </c>
      <c r="L13" s="8"/>
      <c r="M13" s="4"/>
      <c r="N13" s="4"/>
      <c r="O13" s="4"/>
      <c r="P13" s="4"/>
      <c r="Q13" s="4"/>
      <c r="R13" s="4"/>
      <c r="S13" s="9">
        <f t="shared" si="0"/>
        <v>0</v>
      </c>
      <c r="T13" s="8" t="str">
        <f t="shared" si="1"/>
        <v>Yếu</v>
      </c>
      <c r="U13" s="1"/>
      <c r="V13" s="2" t="str">
        <f t="shared" si="3"/>
        <v>Yếu</v>
      </c>
      <c r="W13" s="28"/>
    </row>
    <row r="14" spans="1:23" s="3" customFormat="1" ht="26.25" customHeight="1">
      <c r="A14" s="16">
        <v>7</v>
      </c>
      <c r="B14" s="52">
        <v>2510012007</v>
      </c>
      <c r="C14" s="77" t="s">
        <v>237</v>
      </c>
      <c r="D14" s="78" t="s">
        <v>178</v>
      </c>
      <c r="E14" s="7"/>
      <c r="F14" s="6"/>
      <c r="G14" s="4"/>
      <c r="H14" s="4"/>
      <c r="I14" s="4"/>
      <c r="J14" s="4"/>
      <c r="K14" s="4">
        <f t="shared" si="2"/>
        <v>0</v>
      </c>
      <c r="L14" s="8"/>
      <c r="M14" s="4"/>
      <c r="N14" s="4"/>
      <c r="O14" s="4"/>
      <c r="P14" s="4"/>
      <c r="Q14" s="4"/>
      <c r="R14" s="4"/>
      <c r="S14" s="9">
        <f t="shared" si="0"/>
        <v>0</v>
      </c>
      <c r="T14" s="8" t="str">
        <f t="shared" si="1"/>
        <v>Yếu</v>
      </c>
      <c r="U14" s="1"/>
      <c r="V14" s="2" t="str">
        <f t="shared" si="3"/>
        <v>Yếu</v>
      </c>
      <c r="W14" s="29"/>
    </row>
    <row r="15" spans="1:23" s="3" customFormat="1" ht="26.25" customHeight="1">
      <c r="A15" s="16">
        <v>8</v>
      </c>
      <c r="B15" s="52">
        <v>2510012008</v>
      </c>
      <c r="C15" s="77" t="s">
        <v>342</v>
      </c>
      <c r="D15" s="78" t="s">
        <v>225</v>
      </c>
      <c r="E15" s="7"/>
      <c r="F15" s="6"/>
      <c r="G15" s="4"/>
      <c r="H15" s="4"/>
      <c r="I15" s="4"/>
      <c r="J15" s="4"/>
      <c r="K15" s="4">
        <f t="shared" si="2"/>
        <v>0</v>
      </c>
      <c r="L15" s="8"/>
      <c r="M15" s="4"/>
      <c r="N15" s="4"/>
      <c r="O15" s="4"/>
      <c r="P15" s="4"/>
      <c r="Q15" s="4"/>
      <c r="R15" s="4"/>
      <c r="S15" s="9">
        <f t="shared" si="0"/>
        <v>0</v>
      </c>
      <c r="T15" s="8" t="str">
        <f t="shared" si="1"/>
        <v>Yếu</v>
      </c>
      <c r="U15" s="1"/>
      <c r="V15" s="2" t="str">
        <f t="shared" si="3"/>
        <v>Yếu</v>
      </c>
      <c r="W15" s="28"/>
    </row>
    <row r="16" spans="1:23" s="3" customFormat="1" ht="26.25" customHeight="1">
      <c r="A16" s="16">
        <v>9</v>
      </c>
      <c r="B16" s="54">
        <v>2510012009</v>
      </c>
      <c r="C16" s="79" t="s">
        <v>343</v>
      </c>
      <c r="D16" s="80" t="s">
        <v>132</v>
      </c>
      <c r="E16" s="7"/>
      <c r="F16" s="6"/>
      <c r="G16" s="4"/>
      <c r="H16" s="4"/>
      <c r="I16" s="4"/>
      <c r="J16" s="4"/>
      <c r="K16" s="4">
        <f t="shared" si="2"/>
        <v>0</v>
      </c>
      <c r="L16" s="8"/>
      <c r="M16" s="4"/>
      <c r="N16" s="4"/>
      <c r="O16" s="4"/>
      <c r="P16" s="4"/>
      <c r="Q16" s="4"/>
      <c r="R16" s="4"/>
      <c r="S16" s="9">
        <f t="shared" si="0"/>
        <v>0</v>
      </c>
      <c r="T16" s="8" t="str">
        <f t="shared" si="1"/>
        <v>Yếu</v>
      </c>
      <c r="U16" s="1"/>
      <c r="V16" s="2" t="str">
        <f t="shared" si="3"/>
        <v>Yếu</v>
      </c>
      <c r="W16" s="29"/>
    </row>
    <row r="17" spans="1:23" s="3" customFormat="1" ht="26.25" customHeight="1">
      <c r="A17" s="16">
        <v>10</v>
      </c>
      <c r="B17" s="52">
        <v>2510012010</v>
      </c>
      <c r="C17" s="77" t="s">
        <v>159</v>
      </c>
      <c r="D17" s="78" t="s">
        <v>344</v>
      </c>
      <c r="E17" s="7"/>
      <c r="F17" s="6"/>
      <c r="G17" s="4"/>
      <c r="H17" s="4"/>
      <c r="I17" s="4"/>
      <c r="J17" s="4"/>
      <c r="K17" s="4">
        <f t="shared" si="2"/>
        <v>0</v>
      </c>
      <c r="L17" s="8"/>
      <c r="M17" s="4"/>
      <c r="N17" s="4"/>
      <c r="O17" s="4"/>
      <c r="P17" s="4"/>
      <c r="Q17" s="4"/>
      <c r="R17" s="4"/>
      <c r="S17" s="9">
        <f t="shared" si="0"/>
        <v>0</v>
      </c>
      <c r="T17" s="8" t="str">
        <f t="shared" si="1"/>
        <v>Yếu</v>
      </c>
      <c r="U17" s="1"/>
      <c r="V17" s="2" t="str">
        <f t="shared" si="3"/>
        <v>Yếu</v>
      </c>
      <c r="W17" s="28"/>
    </row>
    <row r="18" spans="1:23" s="3" customFormat="1" ht="26.25" customHeight="1">
      <c r="A18" s="16">
        <v>11</v>
      </c>
      <c r="B18" s="52">
        <v>2510012011</v>
      </c>
      <c r="C18" s="77" t="s">
        <v>345</v>
      </c>
      <c r="D18" s="78" t="s">
        <v>184</v>
      </c>
      <c r="E18" s="7"/>
      <c r="F18" s="6"/>
      <c r="G18" s="4"/>
      <c r="H18" s="4"/>
      <c r="I18" s="4"/>
      <c r="J18" s="4"/>
      <c r="K18" s="4">
        <f t="shared" si="2"/>
        <v>0</v>
      </c>
      <c r="L18" s="8"/>
      <c r="M18" s="4"/>
      <c r="N18" s="4"/>
      <c r="O18" s="4"/>
      <c r="P18" s="4"/>
      <c r="Q18" s="4"/>
      <c r="R18" s="4"/>
      <c r="S18" s="9">
        <f t="shared" si="0"/>
        <v>0</v>
      </c>
      <c r="T18" s="8" t="str">
        <f t="shared" si="1"/>
        <v>Yếu</v>
      </c>
      <c r="U18" s="1"/>
      <c r="V18" s="2" t="str">
        <f t="shared" si="3"/>
        <v>Yếu</v>
      </c>
      <c r="W18" s="28"/>
    </row>
    <row r="19" spans="1:23" s="3" customFormat="1" ht="26.25" customHeight="1">
      <c r="A19" s="16">
        <v>12</v>
      </c>
      <c r="B19" s="52">
        <v>2510012012</v>
      </c>
      <c r="C19" s="77" t="s">
        <v>346</v>
      </c>
      <c r="D19" s="78" t="s">
        <v>137</v>
      </c>
      <c r="E19" s="7"/>
      <c r="F19" s="6"/>
      <c r="G19" s="4"/>
      <c r="H19" s="4"/>
      <c r="I19" s="4"/>
      <c r="J19" s="4"/>
      <c r="K19" s="4">
        <f t="shared" si="2"/>
        <v>0</v>
      </c>
      <c r="L19" s="8"/>
      <c r="M19" s="4"/>
      <c r="N19" s="4"/>
      <c r="O19" s="4"/>
      <c r="P19" s="4"/>
      <c r="Q19" s="4"/>
      <c r="R19" s="4"/>
      <c r="S19" s="9">
        <f t="shared" si="0"/>
        <v>0</v>
      </c>
      <c r="T19" s="8" t="str">
        <f t="shared" si="1"/>
        <v>Yếu</v>
      </c>
      <c r="U19" s="1"/>
      <c r="V19" s="2" t="str">
        <f t="shared" si="3"/>
        <v>Yếu</v>
      </c>
      <c r="W19" s="29"/>
    </row>
    <row r="20" spans="1:23" s="3" customFormat="1" ht="26.25" customHeight="1">
      <c r="A20" s="16">
        <v>13</v>
      </c>
      <c r="B20" s="52">
        <v>2510012013</v>
      </c>
      <c r="C20" s="77" t="s">
        <v>347</v>
      </c>
      <c r="D20" s="78" t="s">
        <v>348</v>
      </c>
      <c r="E20" s="7"/>
      <c r="F20" s="6"/>
      <c r="G20" s="4"/>
      <c r="H20" s="4"/>
      <c r="I20" s="4"/>
      <c r="J20" s="4"/>
      <c r="K20" s="4">
        <f t="shared" si="2"/>
        <v>0</v>
      </c>
      <c r="L20" s="8"/>
      <c r="M20" s="4"/>
      <c r="N20" s="4"/>
      <c r="O20" s="4"/>
      <c r="P20" s="4"/>
      <c r="Q20" s="4"/>
      <c r="R20" s="4"/>
      <c r="S20" s="9">
        <f t="shared" si="0"/>
        <v>0</v>
      </c>
      <c r="T20" s="8" t="str">
        <f t="shared" si="1"/>
        <v>Yếu</v>
      </c>
      <c r="U20" s="1"/>
      <c r="V20" s="2" t="str">
        <f t="shared" si="3"/>
        <v>Yếu</v>
      </c>
      <c r="W20" s="28"/>
    </row>
    <row r="21" spans="1:23" s="3" customFormat="1" ht="26.25" customHeight="1">
      <c r="A21" s="16">
        <v>14</v>
      </c>
      <c r="B21" s="52">
        <v>2510012014</v>
      </c>
      <c r="C21" s="77" t="s">
        <v>349</v>
      </c>
      <c r="D21" s="78" t="s">
        <v>210</v>
      </c>
      <c r="E21" s="7"/>
      <c r="F21" s="6"/>
      <c r="G21" s="4"/>
      <c r="H21" s="4"/>
      <c r="I21" s="4"/>
      <c r="J21" s="4"/>
      <c r="K21" s="4">
        <f t="shared" si="2"/>
        <v>0</v>
      </c>
      <c r="L21" s="8"/>
      <c r="M21" s="4"/>
      <c r="N21" s="4"/>
      <c r="O21" s="4"/>
      <c r="P21" s="4"/>
      <c r="Q21" s="4"/>
      <c r="R21" s="4"/>
      <c r="S21" s="9">
        <f t="shared" si="0"/>
        <v>0</v>
      </c>
      <c r="T21" s="8" t="str">
        <f t="shared" si="1"/>
        <v>Yếu</v>
      </c>
      <c r="U21" s="1"/>
      <c r="V21" s="2" t="str">
        <f t="shared" si="3"/>
        <v>Yếu</v>
      </c>
      <c r="W21" s="28"/>
    </row>
    <row r="22" spans="1:23" s="3" customFormat="1" ht="26.25" customHeight="1">
      <c r="A22" s="16">
        <v>15</v>
      </c>
      <c r="B22" s="52">
        <v>2510012015</v>
      </c>
      <c r="C22" s="77" t="s">
        <v>350</v>
      </c>
      <c r="D22" s="78" t="s">
        <v>22</v>
      </c>
      <c r="E22" s="7"/>
      <c r="F22" s="6"/>
      <c r="G22" s="4"/>
      <c r="H22" s="4"/>
      <c r="I22" s="4"/>
      <c r="J22" s="4"/>
      <c r="K22" s="4">
        <f t="shared" si="2"/>
        <v>0</v>
      </c>
      <c r="L22" s="8"/>
      <c r="M22" s="4"/>
      <c r="N22" s="4"/>
      <c r="O22" s="4"/>
      <c r="P22" s="4"/>
      <c r="Q22" s="4"/>
      <c r="R22" s="4"/>
      <c r="S22" s="9">
        <f t="shared" si="0"/>
        <v>0</v>
      </c>
      <c r="T22" s="8" t="str">
        <f t="shared" si="1"/>
        <v>Yếu</v>
      </c>
      <c r="U22" s="1"/>
      <c r="V22" s="2" t="str">
        <f t="shared" si="3"/>
        <v>Yếu</v>
      </c>
      <c r="W22" s="28"/>
    </row>
    <row r="23" spans="1:23" s="3" customFormat="1" ht="26.25" customHeight="1">
      <c r="A23" s="16">
        <v>16</v>
      </c>
      <c r="B23" s="52">
        <v>2510012016</v>
      </c>
      <c r="C23" s="77" t="s">
        <v>129</v>
      </c>
      <c r="D23" s="78" t="s">
        <v>22</v>
      </c>
      <c r="E23" s="18"/>
      <c r="F23" s="6"/>
      <c r="G23" s="4"/>
      <c r="H23" s="4"/>
      <c r="I23" s="4"/>
      <c r="J23" s="4"/>
      <c r="K23" s="4">
        <f t="shared" si="2"/>
        <v>0</v>
      </c>
      <c r="L23" s="8"/>
      <c r="M23" s="4"/>
      <c r="N23" s="4"/>
      <c r="O23" s="4"/>
      <c r="P23" s="4"/>
      <c r="Q23" s="4"/>
      <c r="R23" s="4"/>
      <c r="S23" s="9">
        <f t="shared" si="0"/>
        <v>0</v>
      </c>
      <c r="T23" s="8" t="str">
        <f t="shared" si="1"/>
        <v>Yếu</v>
      </c>
      <c r="U23" s="1"/>
      <c r="V23" s="2" t="str">
        <f t="shared" si="3"/>
        <v>Yếu</v>
      </c>
      <c r="W23" s="29"/>
    </row>
    <row r="24" spans="1:23" s="3" customFormat="1" ht="26.25" customHeight="1">
      <c r="A24" s="16">
        <v>17</v>
      </c>
      <c r="B24" s="52">
        <v>2510012017</v>
      </c>
      <c r="C24" s="77" t="s">
        <v>205</v>
      </c>
      <c r="D24" s="78" t="s">
        <v>22</v>
      </c>
      <c r="E24" s="7"/>
      <c r="F24" s="6"/>
      <c r="G24" s="4"/>
      <c r="H24" s="4"/>
      <c r="I24" s="4"/>
      <c r="J24" s="4"/>
      <c r="K24" s="4">
        <f t="shared" si="2"/>
        <v>0</v>
      </c>
      <c r="L24" s="8"/>
      <c r="M24" s="4"/>
      <c r="N24" s="4"/>
      <c r="O24" s="4"/>
      <c r="P24" s="4"/>
      <c r="Q24" s="4"/>
      <c r="R24" s="4"/>
      <c r="S24" s="9">
        <f t="shared" si="0"/>
        <v>0</v>
      </c>
      <c r="T24" s="8" t="str">
        <f t="shared" si="1"/>
        <v>Yếu</v>
      </c>
      <c r="U24" s="1"/>
      <c r="V24" s="2" t="str">
        <f t="shared" si="3"/>
        <v>Yếu</v>
      </c>
      <c r="W24" s="29"/>
    </row>
    <row r="25" spans="1:23" s="3" customFormat="1" ht="26.25" customHeight="1">
      <c r="A25" s="16">
        <v>18</v>
      </c>
      <c r="B25" s="52">
        <v>2510012018</v>
      </c>
      <c r="C25" s="77" t="s">
        <v>351</v>
      </c>
      <c r="D25" s="78" t="s">
        <v>41</v>
      </c>
      <c r="E25" s="7"/>
      <c r="F25" s="6"/>
      <c r="G25" s="4"/>
      <c r="H25" s="4"/>
      <c r="I25" s="4"/>
      <c r="J25" s="4"/>
      <c r="K25" s="4">
        <f t="shared" si="2"/>
        <v>0</v>
      </c>
      <c r="L25" s="8"/>
      <c r="M25" s="4"/>
      <c r="N25" s="4"/>
      <c r="O25" s="4"/>
      <c r="P25" s="4"/>
      <c r="Q25" s="4"/>
      <c r="R25" s="4"/>
      <c r="S25" s="9">
        <f t="shared" si="0"/>
        <v>0</v>
      </c>
      <c r="T25" s="8" t="str">
        <f t="shared" si="1"/>
        <v>Yếu</v>
      </c>
      <c r="U25" s="1"/>
      <c r="V25" s="2" t="str">
        <f t="shared" si="3"/>
        <v>Yếu</v>
      </c>
      <c r="W25" s="50"/>
    </row>
    <row r="26" spans="1:23" s="3" customFormat="1" ht="26.25" customHeight="1">
      <c r="A26" s="16">
        <v>19</v>
      </c>
      <c r="B26" s="52">
        <v>2510012019</v>
      </c>
      <c r="C26" s="77" t="s">
        <v>352</v>
      </c>
      <c r="D26" s="78" t="s">
        <v>25</v>
      </c>
      <c r="E26" s="7"/>
      <c r="F26" s="6"/>
      <c r="G26" s="4"/>
      <c r="H26" s="4"/>
      <c r="I26" s="4"/>
      <c r="J26" s="4"/>
      <c r="K26" s="4">
        <f t="shared" si="2"/>
        <v>0</v>
      </c>
      <c r="L26" s="8"/>
      <c r="M26" s="4"/>
      <c r="N26" s="4"/>
      <c r="O26" s="4"/>
      <c r="P26" s="4"/>
      <c r="Q26" s="4"/>
      <c r="R26" s="4"/>
      <c r="S26" s="9">
        <f t="shared" si="0"/>
        <v>0</v>
      </c>
      <c r="T26" s="8" t="str">
        <f t="shared" si="1"/>
        <v>Yếu</v>
      </c>
      <c r="U26" s="1"/>
      <c r="V26" s="2" t="str">
        <f t="shared" si="3"/>
        <v>Yếu</v>
      </c>
      <c r="W26" s="28"/>
    </row>
    <row r="27" spans="1:23" s="3" customFormat="1" ht="26.25" customHeight="1">
      <c r="A27" s="16">
        <v>20</v>
      </c>
      <c r="B27" s="52">
        <v>2510012020</v>
      </c>
      <c r="C27" s="77" t="s">
        <v>353</v>
      </c>
      <c r="D27" s="78" t="s">
        <v>20</v>
      </c>
      <c r="E27" s="7"/>
      <c r="F27" s="6"/>
      <c r="G27" s="4"/>
      <c r="H27" s="4"/>
      <c r="I27" s="4"/>
      <c r="J27" s="4"/>
      <c r="K27" s="4">
        <f t="shared" si="2"/>
        <v>0</v>
      </c>
      <c r="L27" s="8"/>
      <c r="M27" s="4"/>
      <c r="N27" s="4"/>
      <c r="O27" s="4"/>
      <c r="P27" s="4"/>
      <c r="Q27" s="4"/>
      <c r="R27" s="4"/>
      <c r="S27" s="9">
        <f t="shared" si="0"/>
        <v>0</v>
      </c>
      <c r="T27" s="8" t="str">
        <f t="shared" si="1"/>
        <v>Yếu</v>
      </c>
      <c r="U27" s="1"/>
      <c r="V27" s="2" t="str">
        <f t="shared" si="3"/>
        <v>Yếu</v>
      </c>
      <c r="W27" s="28"/>
    </row>
    <row r="28" spans="1:23" s="3" customFormat="1" ht="26.25" customHeight="1">
      <c r="A28" s="16">
        <v>21</v>
      </c>
      <c r="B28" s="52">
        <v>2510012021</v>
      </c>
      <c r="C28" s="81" t="s">
        <v>71</v>
      </c>
      <c r="D28" s="82" t="s">
        <v>187</v>
      </c>
      <c r="E28" s="7"/>
      <c r="F28" s="6"/>
      <c r="G28" s="4"/>
      <c r="H28" s="4"/>
      <c r="I28" s="4"/>
      <c r="J28" s="4"/>
      <c r="K28" s="4">
        <f t="shared" si="2"/>
        <v>0</v>
      </c>
      <c r="L28" s="8"/>
      <c r="M28" s="4"/>
      <c r="N28" s="4"/>
      <c r="O28" s="4"/>
      <c r="P28" s="4"/>
      <c r="Q28" s="4"/>
      <c r="R28" s="4"/>
      <c r="S28" s="9">
        <f t="shared" si="0"/>
        <v>0</v>
      </c>
      <c r="T28" s="8" t="str">
        <f t="shared" si="1"/>
        <v>Yếu</v>
      </c>
      <c r="U28" s="1"/>
      <c r="V28" s="2" t="str">
        <f t="shared" si="3"/>
        <v>Yếu</v>
      </c>
      <c r="W28" s="28"/>
    </row>
    <row r="29" spans="1:23" s="3" customFormat="1" ht="26.25" customHeight="1">
      <c r="A29" s="16">
        <v>22</v>
      </c>
      <c r="B29" s="52">
        <v>2510012022</v>
      </c>
      <c r="C29" s="81" t="s">
        <v>354</v>
      </c>
      <c r="D29" s="82" t="s">
        <v>30</v>
      </c>
      <c r="E29" s="7"/>
      <c r="F29" s="6"/>
      <c r="G29" s="4"/>
      <c r="H29" s="4"/>
      <c r="I29" s="4"/>
      <c r="J29" s="4"/>
      <c r="K29" s="4">
        <f t="shared" si="2"/>
        <v>0</v>
      </c>
      <c r="L29" s="8"/>
      <c r="M29" s="4"/>
      <c r="N29" s="4"/>
      <c r="O29" s="4"/>
      <c r="P29" s="4"/>
      <c r="Q29" s="4"/>
      <c r="R29" s="4"/>
      <c r="S29" s="9">
        <f t="shared" si="0"/>
        <v>0</v>
      </c>
      <c r="T29" s="8" t="str">
        <f t="shared" si="1"/>
        <v>Yếu</v>
      </c>
      <c r="U29" s="1"/>
      <c r="V29" s="2" t="str">
        <f t="shared" si="3"/>
        <v>Yếu</v>
      </c>
      <c r="W29" s="28"/>
    </row>
    <row r="30" spans="1:23" s="3" customFormat="1" ht="26.25" customHeight="1">
      <c r="A30" s="16">
        <v>23</v>
      </c>
      <c r="B30" s="52">
        <v>2510012023</v>
      </c>
      <c r="C30" s="81" t="s">
        <v>355</v>
      </c>
      <c r="D30" s="82" t="s">
        <v>117</v>
      </c>
      <c r="E30" s="7"/>
      <c r="F30" s="6"/>
      <c r="G30" s="4"/>
      <c r="H30" s="4"/>
      <c r="I30" s="4"/>
      <c r="J30" s="4"/>
      <c r="K30" s="4">
        <f t="shared" si="2"/>
        <v>0</v>
      </c>
      <c r="L30" s="8"/>
      <c r="M30" s="4"/>
      <c r="N30" s="4"/>
      <c r="O30" s="4"/>
      <c r="P30" s="4"/>
      <c r="Q30" s="4"/>
      <c r="R30" s="4"/>
      <c r="S30" s="9">
        <f t="shared" si="0"/>
        <v>0</v>
      </c>
      <c r="T30" s="8" t="str">
        <f t="shared" si="1"/>
        <v>Yếu</v>
      </c>
      <c r="U30" s="1"/>
      <c r="V30" s="2" t="str">
        <f t="shared" si="3"/>
        <v>Yếu</v>
      </c>
      <c r="W30" s="28"/>
    </row>
    <row r="31" spans="1:23" s="3" customFormat="1" ht="26.25" customHeight="1">
      <c r="A31" s="16">
        <v>24</v>
      </c>
      <c r="B31" s="52">
        <v>2510012024</v>
      </c>
      <c r="C31" s="81" t="s">
        <v>356</v>
      </c>
      <c r="D31" s="82" t="s">
        <v>357</v>
      </c>
      <c r="E31" s="7"/>
      <c r="F31" s="6"/>
      <c r="G31" s="4"/>
      <c r="H31" s="4"/>
      <c r="I31" s="4"/>
      <c r="J31" s="4"/>
      <c r="K31" s="4">
        <f t="shared" si="2"/>
        <v>0</v>
      </c>
      <c r="L31" s="8"/>
      <c r="M31" s="4"/>
      <c r="N31" s="4"/>
      <c r="O31" s="4"/>
      <c r="P31" s="4"/>
      <c r="Q31" s="4"/>
      <c r="R31" s="4"/>
      <c r="S31" s="9">
        <f t="shared" si="0"/>
        <v>0</v>
      </c>
      <c r="T31" s="8" t="str">
        <f t="shared" si="1"/>
        <v>Yếu</v>
      </c>
      <c r="U31" s="1"/>
      <c r="V31" s="2" t="str">
        <f t="shared" si="3"/>
        <v>Yếu</v>
      </c>
      <c r="W31" s="28"/>
    </row>
    <row r="32" spans="1:23" s="3" customFormat="1" ht="26.25" customHeight="1">
      <c r="A32" s="16">
        <v>25</v>
      </c>
      <c r="B32" s="52">
        <v>2510012025</v>
      </c>
      <c r="C32" s="77" t="s">
        <v>358</v>
      </c>
      <c r="D32" s="78" t="s">
        <v>176</v>
      </c>
      <c r="E32" s="7"/>
      <c r="F32" s="6"/>
      <c r="G32" s="4"/>
      <c r="H32" s="4"/>
      <c r="I32" s="4"/>
      <c r="J32" s="4"/>
      <c r="K32" s="4">
        <f t="shared" si="2"/>
        <v>0</v>
      </c>
      <c r="L32" s="8"/>
      <c r="M32" s="4"/>
      <c r="N32" s="4"/>
      <c r="O32" s="4"/>
      <c r="P32" s="4"/>
      <c r="Q32" s="4"/>
      <c r="R32" s="4"/>
      <c r="S32" s="9">
        <f t="shared" si="0"/>
        <v>0</v>
      </c>
      <c r="T32" s="8" t="str">
        <f t="shared" si="1"/>
        <v>Yếu</v>
      </c>
      <c r="U32" s="1"/>
      <c r="V32" s="2" t="str">
        <f t="shared" si="3"/>
        <v>Yếu</v>
      </c>
      <c r="W32" s="28"/>
    </row>
    <row r="33" spans="1:23" s="3" customFormat="1" ht="26.25" customHeight="1">
      <c r="A33" s="16">
        <v>26</v>
      </c>
      <c r="B33" s="52">
        <v>2510012026</v>
      </c>
      <c r="C33" s="77" t="s">
        <v>359</v>
      </c>
      <c r="D33" s="78" t="s">
        <v>176</v>
      </c>
      <c r="E33" s="7"/>
      <c r="F33" s="6"/>
      <c r="G33" s="4"/>
      <c r="H33" s="4"/>
      <c r="I33" s="4"/>
      <c r="J33" s="4"/>
      <c r="K33" s="4">
        <f t="shared" si="2"/>
        <v>0</v>
      </c>
      <c r="L33" s="8"/>
      <c r="M33" s="4"/>
      <c r="N33" s="4"/>
      <c r="O33" s="4"/>
      <c r="P33" s="4"/>
      <c r="Q33" s="4"/>
      <c r="R33" s="4"/>
      <c r="S33" s="9">
        <f t="shared" si="0"/>
        <v>0</v>
      </c>
      <c r="T33" s="8" t="str">
        <f t="shared" si="1"/>
        <v>Yếu</v>
      </c>
      <c r="U33" s="1"/>
      <c r="V33" s="2" t="str">
        <f t="shared" si="3"/>
        <v>Yếu</v>
      </c>
      <c r="W33" s="28"/>
    </row>
    <row r="34" spans="1:23" s="3" customFormat="1" ht="26.25" customHeight="1">
      <c r="A34" s="16">
        <v>27</v>
      </c>
      <c r="B34" s="52">
        <v>2510012027</v>
      </c>
      <c r="C34" s="77" t="s">
        <v>360</v>
      </c>
      <c r="D34" s="78" t="s">
        <v>168</v>
      </c>
      <c r="E34" s="7"/>
      <c r="F34" s="6"/>
      <c r="G34" s="4"/>
      <c r="H34" s="4"/>
      <c r="I34" s="4"/>
      <c r="J34" s="4"/>
      <c r="K34" s="4">
        <f t="shared" si="2"/>
        <v>0</v>
      </c>
      <c r="L34" s="8"/>
      <c r="M34" s="4"/>
      <c r="N34" s="4"/>
      <c r="O34" s="4"/>
      <c r="P34" s="4"/>
      <c r="Q34" s="4"/>
      <c r="R34" s="4"/>
      <c r="S34" s="9">
        <f t="shared" si="0"/>
        <v>0</v>
      </c>
      <c r="T34" s="8" t="str">
        <f t="shared" si="1"/>
        <v>Yếu</v>
      </c>
      <c r="U34" s="1"/>
      <c r="V34" s="2" t="str">
        <f t="shared" si="3"/>
        <v>Yếu</v>
      </c>
      <c r="W34" s="30"/>
    </row>
    <row r="35" spans="1:23" s="3" customFormat="1" ht="26.25" customHeight="1">
      <c r="A35" s="16">
        <v>28</v>
      </c>
      <c r="B35" s="54">
        <v>2510012028</v>
      </c>
      <c r="C35" s="79" t="s">
        <v>361</v>
      </c>
      <c r="D35" s="80" t="s">
        <v>189</v>
      </c>
      <c r="E35" s="7"/>
      <c r="F35" s="6"/>
      <c r="G35" s="4"/>
      <c r="H35" s="4"/>
      <c r="I35" s="4"/>
      <c r="J35" s="4"/>
      <c r="K35" s="4">
        <f t="shared" si="2"/>
        <v>0</v>
      </c>
      <c r="L35" s="8"/>
      <c r="M35" s="4"/>
      <c r="N35" s="4"/>
      <c r="O35" s="4"/>
      <c r="P35" s="4"/>
      <c r="Q35" s="4"/>
      <c r="R35" s="4"/>
      <c r="S35" s="9">
        <f t="shared" si="0"/>
        <v>0</v>
      </c>
      <c r="T35" s="8" t="str">
        <f t="shared" si="1"/>
        <v>Yếu</v>
      </c>
      <c r="U35" s="1"/>
      <c r="V35" s="2" t="str">
        <f t="shared" si="3"/>
        <v>Yếu</v>
      </c>
      <c r="W35" s="29"/>
    </row>
    <row r="36" spans="1:23" s="3" customFormat="1" ht="26.25" customHeight="1">
      <c r="A36" s="16">
        <v>29</v>
      </c>
      <c r="B36" s="52">
        <v>2510012029</v>
      </c>
      <c r="C36" s="77" t="s">
        <v>71</v>
      </c>
      <c r="D36" s="78" t="s">
        <v>130</v>
      </c>
      <c r="E36" s="7"/>
      <c r="F36" s="6"/>
      <c r="G36" s="4"/>
      <c r="H36" s="4"/>
      <c r="I36" s="4"/>
      <c r="J36" s="4"/>
      <c r="K36" s="4">
        <f t="shared" si="2"/>
        <v>0</v>
      </c>
      <c r="L36" s="8"/>
      <c r="M36" s="4"/>
      <c r="N36" s="4"/>
      <c r="O36" s="4"/>
      <c r="P36" s="4"/>
      <c r="Q36" s="4"/>
      <c r="R36" s="4"/>
      <c r="S36" s="9">
        <f t="shared" si="0"/>
        <v>0</v>
      </c>
      <c r="T36" s="8" t="str">
        <f t="shared" si="1"/>
        <v>Yếu</v>
      </c>
      <c r="U36" s="1"/>
      <c r="V36" s="2" t="str">
        <f t="shared" si="3"/>
        <v>Yếu</v>
      </c>
      <c r="W36" s="28"/>
    </row>
    <row r="37" spans="1:23" s="3" customFormat="1" ht="26.25" customHeight="1">
      <c r="A37" s="16">
        <v>30</v>
      </c>
      <c r="B37" s="52">
        <v>2510012030</v>
      </c>
      <c r="C37" s="77" t="s">
        <v>207</v>
      </c>
      <c r="D37" s="78" t="s">
        <v>130</v>
      </c>
      <c r="E37" s="7"/>
      <c r="F37" s="6"/>
      <c r="G37" s="4"/>
      <c r="H37" s="4"/>
      <c r="I37" s="4"/>
      <c r="J37" s="4"/>
      <c r="K37" s="4">
        <f t="shared" si="2"/>
        <v>0</v>
      </c>
      <c r="L37" s="8"/>
      <c r="M37" s="4"/>
      <c r="N37" s="4"/>
      <c r="O37" s="4"/>
      <c r="P37" s="4"/>
      <c r="Q37" s="4"/>
      <c r="R37" s="4"/>
      <c r="S37" s="9">
        <f t="shared" si="0"/>
        <v>0</v>
      </c>
      <c r="T37" s="8" t="str">
        <f t="shared" si="1"/>
        <v>Yếu</v>
      </c>
      <c r="U37" s="1"/>
      <c r="V37" s="2" t="str">
        <f t="shared" si="3"/>
        <v>Yếu</v>
      </c>
      <c r="W37" s="28"/>
    </row>
    <row r="38" spans="1:23" s="3" customFormat="1" ht="26.25" customHeight="1">
      <c r="A38" s="16">
        <v>31</v>
      </c>
      <c r="B38" s="52">
        <v>2510012031</v>
      </c>
      <c r="C38" s="77" t="s">
        <v>362</v>
      </c>
      <c r="D38" s="78" t="s">
        <v>130</v>
      </c>
      <c r="E38" s="7"/>
      <c r="F38" s="6"/>
      <c r="G38" s="4"/>
      <c r="H38" s="4"/>
      <c r="I38" s="4"/>
      <c r="J38" s="4"/>
      <c r="K38" s="4">
        <f t="shared" si="2"/>
        <v>0</v>
      </c>
      <c r="L38" s="8"/>
      <c r="M38" s="4"/>
      <c r="N38" s="4"/>
      <c r="O38" s="4"/>
      <c r="P38" s="4"/>
      <c r="Q38" s="4"/>
      <c r="R38" s="4"/>
      <c r="S38" s="9">
        <f t="shared" si="0"/>
        <v>0</v>
      </c>
      <c r="T38" s="8" t="str">
        <f t="shared" si="1"/>
        <v>Yếu</v>
      </c>
      <c r="U38" s="1"/>
      <c r="V38" s="2" t="str">
        <f t="shared" si="3"/>
        <v>Yếu</v>
      </c>
      <c r="W38" s="29"/>
    </row>
    <row r="39" spans="1:23" s="3" customFormat="1" ht="26.25" customHeight="1">
      <c r="A39" s="16">
        <v>32</v>
      </c>
      <c r="B39" s="52">
        <v>2510012032</v>
      </c>
      <c r="C39" s="77" t="s">
        <v>181</v>
      </c>
      <c r="D39" s="78" t="s">
        <v>149</v>
      </c>
      <c r="E39" s="7"/>
      <c r="F39" s="6"/>
      <c r="G39" s="4"/>
      <c r="H39" s="4"/>
      <c r="I39" s="4"/>
      <c r="J39" s="4"/>
      <c r="K39" s="4">
        <f t="shared" si="2"/>
        <v>0</v>
      </c>
      <c r="L39" s="8"/>
      <c r="M39" s="4"/>
      <c r="N39" s="4"/>
      <c r="O39" s="4"/>
      <c r="P39" s="4"/>
      <c r="Q39" s="4"/>
      <c r="R39" s="4"/>
      <c r="S39" s="9">
        <f t="shared" si="0"/>
        <v>0</v>
      </c>
      <c r="T39" s="8" t="str">
        <f t="shared" si="1"/>
        <v>Yếu</v>
      </c>
      <c r="U39" s="1"/>
      <c r="V39" s="2" t="str">
        <f t="shared" si="3"/>
        <v>Yếu</v>
      </c>
      <c r="W39" s="28"/>
    </row>
    <row r="40" spans="1:23" s="3" customFormat="1" ht="26.25" customHeight="1">
      <c r="A40" s="16">
        <v>33</v>
      </c>
      <c r="B40" s="52">
        <v>2510012033</v>
      </c>
      <c r="C40" s="77" t="s">
        <v>363</v>
      </c>
      <c r="D40" s="78" t="s">
        <v>364</v>
      </c>
      <c r="E40" s="7"/>
      <c r="F40" s="6"/>
      <c r="G40" s="4"/>
      <c r="H40" s="4"/>
      <c r="I40" s="4"/>
      <c r="J40" s="4"/>
      <c r="K40" s="4">
        <f t="shared" si="2"/>
        <v>0</v>
      </c>
      <c r="L40" s="8"/>
      <c r="M40" s="4"/>
      <c r="N40" s="4"/>
      <c r="O40" s="4"/>
      <c r="P40" s="4"/>
      <c r="Q40" s="4"/>
      <c r="R40" s="4"/>
      <c r="S40" s="9">
        <f t="shared" ref="S40:S71" si="4">SUM(F40:Q40)</f>
        <v>0</v>
      </c>
      <c r="T40" s="8" t="str">
        <f t="shared" si="1"/>
        <v>Yếu</v>
      </c>
      <c r="U40" s="1"/>
      <c r="V40" s="2" t="str">
        <f t="shared" si="3"/>
        <v>Yếu</v>
      </c>
      <c r="W40" s="28"/>
    </row>
    <row r="41" spans="1:23" s="3" customFormat="1" ht="26.25" customHeight="1">
      <c r="A41" s="16">
        <v>34</v>
      </c>
      <c r="B41" s="52">
        <v>2510012034</v>
      </c>
      <c r="C41" s="79" t="s">
        <v>365</v>
      </c>
      <c r="D41" s="80" t="s">
        <v>28</v>
      </c>
      <c r="E41" s="7"/>
      <c r="F41" s="6"/>
      <c r="G41" s="4"/>
      <c r="H41" s="4"/>
      <c r="I41" s="4"/>
      <c r="J41" s="4"/>
      <c r="K41" s="4">
        <f t="shared" si="2"/>
        <v>0</v>
      </c>
      <c r="L41" s="8"/>
      <c r="M41" s="4"/>
      <c r="N41" s="4"/>
      <c r="O41" s="4"/>
      <c r="P41" s="4"/>
      <c r="Q41" s="4"/>
      <c r="R41" s="4"/>
      <c r="S41" s="9">
        <f t="shared" si="4"/>
        <v>0</v>
      </c>
      <c r="T41" s="8" t="str">
        <f t="shared" si="1"/>
        <v>Yếu</v>
      </c>
      <c r="U41" s="1"/>
      <c r="V41" s="2" t="str">
        <f t="shared" si="3"/>
        <v>Yếu</v>
      </c>
      <c r="W41" s="28"/>
    </row>
    <row r="42" spans="1:23" s="3" customFormat="1" ht="26.25" customHeight="1">
      <c r="A42" s="16">
        <v>35</v>
      </c>
      <c r="B42" s="52">
        <v>2510012035</v>
      </c>
      <c r="C42" s="77" t="s">
        <v>366</v>
      </c>
      <c r="D42" s="78" t="s">
        <v>191</v>
      </c>
      <c r="E42" s="7"/>
      <c r="F42" s="6"/>
      <c r="G42" s="4"/>
      <c r="H42" s="4"/>
      <c r="I42" s="4"/>
      <c r="J42" s="4"/>
      <c r="K42" s="4">
        <f t="shared" si="2"/>
        <v>0</v>
      </c>
      <c r="L42" s="8"/>
      <c r="M42" s="4"/>
      <c r="N42" s="4"/>
      <c r="O42" s="4"/>
      <c r="P42" s="4"/>
      <c r="Q42" s="4"/>
      <c r="R42" s="4"/>
      <c r="S42" s="9">
        <f t="shared" si="4"/>
        <v>0</v>
      </c>
      <c r="T42" s="8" t="str">
        <f t="shared" si="1"/>
        <v>Yếu</v>
      </c>
      <c r="U42" s="1"/>
      <c r="V42" s="2" t="str">
        <f t="shared" si="3"/>
        <v>Yếu</v>
      </c>
      <c r="W42" s="28"/>
    </row>
    <row r="43" spans="1:23" s="3" customFormat="1" ht="26.25" customHeight="1">
      <c r="A43" s="16">
        <v>36</v>
      </c>
      <c r="B43" s="52">
        <v>2510012036</v>
      </c>
      <c r="C43" s="77" t="s">
        <v>367</v>
      </c>
      <c r="D43" s="78" t="s">
        <v>29</v>
      </c>
      <c r="E43" s="7"/>
      <c r="F43" s="6"/>
      <c r="G43" s="4"/>
      <c r="H43" s="4"/>
      <c r="I43" s="4"/>
      <c r="J43" s="4"/>
      <c r="K43" s="4">
        <f t="shared" si="2"/>
        <v>0</v>
      </c>
      <c r="L43" s="8"/>
      <c r="M43" s="4"/>
      <c r="N43" s="4"/>
      <c r="O43" s="4"/>
      <c r="P43" s="4"/>
      <c r="Q43" s="4"/>
      <c r="R43" s="4"/>
      <c r="S43" s="9">
        <f t="shared" si="4"/>
        <v>0</v>
      </c>
      <c r="T43" s="8" t="str">
        <f t="shared" si="1"/>
        <v>Yếu</v>
      </c>
      <c r="U43" s="1"/>
      <c r="V43" s="2" t="str">
        <f t="shared" si="3"/>
        <v>Yếu</v>
      </c>
      <c r="W43" s="28"/>
    </row>
    <row r="44" spans="1:23" s="3" customFormat="1" ht="26.25" customHeight="1">
      <c r="A44" s="16">
        <v>37</v>
      </c>
      <c r="B44" s="52">
        <v>2510012037</v>
      </c>
      <c r="C44" s="77" t="s">
        <v>368</v>
      </c>
      <c r="D44" s="78" t="s">
        <v>29</v>
      </c>
      <c r="E44" s="7"/>
      <c r="F44" s="6"/>
      <c r="G44" s="4"/>
      <c r="H44" s="4"/>
      <c r="I44" s="4"/>
      <c r="J44" s="4"/>
      <c r="K44" s="4">
        <f t="shared" si="2"/>
        <v>0</v>
      </c>
      <c r="L44" s="8"/>
      <c r="M44" s="4"/>
      <c r="N44" s="4"/>
      <c r="O44" s="4"/>
      <c r="P44" s="4"/>
      <c r="Q44" s="4"/>
      <c r="R44" s="4"/>
      <c r="S44" s="9">
        <f t="shared" si="4"/>
        <v>0</v>
      </c>
      <c r="T44" s="8" t="str">
        <f t="shared" si="1"/>
        <v>Yếu</v>
      </c>
      <c r="U44" s="1"/>
      <c r="V44" s="2" t="str">
        <f t="shared" si="3"/>
        <v>Yếu</v>
      </c>
      <c r="W44" s="28"/>
    </row>
    <row r="45" spans="1:23" s="3" customFormat="1" ht="26.25" customHeight="1">
      <c r="A45" s="16">
        <v>38</v>
      </c>
      <c r="B45" s="52">
        <v>2510012038</v>
      </c>
      <c r="C45" s="77" t="s">
        <v>369</v>
      </c>
      <c r="D45" s="78" t="s">
        <v>21</v>
      </c>
      <c r="E45" s="18"/>
      <c r="F45" s="6"/>
      <c r="G45" s="4"/>
      <c r="H45" s="4"/>
      <c r="I45" s="4"/>
      <c r="J45" s="4"/>
      <c r="K45" s="4">
        <f t="shared" si="2"/>
        <v>0</v>
      </c>
      <c r="L45" s="8"/>
      <c r="M45" s="4"/>
      <c r="N45" s="4"/>
      <c r="O45" s="4"/>
      <c r="P45" s="4"/>
      <c r="Q45" s="4"/>
      <c r="R45" s="4"/>
      <c r="S45" s="9">
        <f t="shared" si="4"/>
        <v>0</v>
      </c>
      <c r="T45" s="8" t="str">
        <f t="shared" si="1"/>
        <v>Yếu</v>
      </c>
      <c r="U45" s="1"/>
      <c r="V45" s="2" t="str">
        <f t="shared" si="3"/>
        <v>Yếu</v>
      </c>
      <c r="W45" s="29"/>
    </row>
    <row r="46" spans="1:23" s="3" customFormat="1" ht="26.25" customHeight="1">
      <c r="A46" s="16">
        <v>39</v>
      </c>
      <c r="B46" s="52">
        <v>2510012039</v>
      </c>
      <c r="C46" s="77" t="s">
        <v>370</v>
      </c>
      <c r="D46" s="78" t="s">
        <v>21</v>
      </c>
      <c r="E46" s="7"/>
      <c r="F46" s="6"/>
      <c r="G46" s="4"/>
      <c r="H46" s="4"/>
      <c r="I46" s="4"/>
      <c r="J46" s="4"/>
      <c r="K46" s="4">
        <f t="shared" si="2"/>
        <v>0</v>
      </c>
      <c r="L46" s="8"/>
      <c r="M46" s="4"/>
      <c r="N46" s="4"/>
      <c r="O46" s="4"/>
      <c r="P46" s="4"/>
      <c r="Q46" s="4"/>
      <c r="R46" s="4"/>
      <c r="S46" s="9">
        <f t="shared" si="4"/>
        <v>0</v>
      </c>
      <c r="T46" s="8" t="str">
        <f t="shared" si="1"/>
        <v>Yếu</v>
      </c>
      <c r="U46" s="1"/>
      <c r="V46" s="2" t="str">
        <f t="shared" si="3"/>
        <v>Yếu</v>
      </c>
      <c r="W46" s="28"/>
    </row>
    <row r="47" spans="1:23" s="3" customFormat="1" ht="26.25" customHeight="1">
      <c r="A47" s="16">
        <v>40</v>
      </c>
      <c r="B47" s="52">
        <v>2510012040</v>
      </c>
      <c r="C47" s="77" t="s">
        <v>371</v>
      </c>
      <c r="D47" s="78" t="s">
        <v>22</v>
      </c>
      <c r="E47" s="7"/>
      <c r="F47" s="6"/>
      <c r="G47" s="4"/>
      <c r="H47" s="4"/>
      <c r="I47" s="4"/>
      <c r="J47" s="4"/>
      <c r="K47" s="4">
        <f t="shared" si="2"/>
        <v>0</v>
      </c>
      <c r="L47" s="8"/>
      <c r="M47" s="4"/>
      <c r="N47" s="4"/>
      <c r="O47" s="4"/>
      <c r="P47" s="4"/>
      <c r="Q47" s="4"/>
      <c r="R47" s="4"/>
      <c r="S47" s="9">
        <f t="shared" si="4"/>
        <v>0</v>
      </c>
      <c r="T47" s="8" t="str">
        <f t="shared" si="1"/>
        <v>Yếu</v>
      </c>
      <c r="U47" s="1"/>
      <c r="V47" s="2" t="str">
        <f t="shared" si="3"/>
        <v>Yếu</v>
      </c>
      <c r="W47" s="28"/>
    </row>
    <row r="48" spans="1:23" s="3" customFormat="1" ht="26.25" customHeight="1">
      <c r="A48" s="16">
        <v>41</v>
      </c>
      <c r="B48" s="52">
        <v>2510012041</v>
      </c>
      <c r="C48" s="77" t="s">
        <v>372</v>
      </c>
      <c r="D48" s="78" t="s">
        <v>67</v>
      </c>
      <c r="E48" s="7"/>
      <c r="F48" s="6"/>
      <c r="G48" s="4"/>
      <c r="H48" s="4"/>
      <c r="I48" s="4"/>
      <c r="J48" s="4"/>
      <c r="K48" s="4">
        <f t="shared" si="2"/>
        <v>0</v>
      </c>
      <c r="L48" s="8"/>
      <c r="M48" s="4"/>
      <c r="N48" s="4"/>
      <c r="O48" s="4"/>
      <c r="P48" s="4"/>
      <c r="Q48" s="4"/>
      <c r="R48" s="4"/>
      <c r="S48" s="9">
        <f t="shared" si="4"/>
        <v>0</v>
      </c>
      <c r="T48" s="8" t="str">
        <f t="shared" si="1"/>
        <v>Yếu</v>
      </c>
      <c r="U48" s="1"/>
      <c r="V48" s="2" t="str">
        <f t="shared" si="3"/>
        <v>Yếu</v>
      </c>
      <c r="W48" s="28"/>
    </row>
    <row r="49" spans="1:23" s="3" customFormat="1" ht="26.25" customHeight="1">
      <c r="A49" s="16">
        <v>42</v>
      </c>
      <c r="B49" s="52">
        <v>2510012042</v>
      </c>
      <c r="C49" s="81" t="s">
        <v>373</v>
      </c>
      <c r="D49" s="82" t="s">
        <v>221</v>
      </c>
      <c r="E49" s="7"/>
      <c r="F49" s="6"/>
      <c r="G49" s="4"/>
      <c r="H49" s="4"/>
      <c r="I49" s="4"/>
      <c r="J49" s="4"/>
      <c r="K49" s="4">
        <f t="shared" si="2"/>
        <v>0</v>
      </c>
      <c r="L49" s="8"/>
      <c r="M49" s="4"/>
      <c r="N49" s="4"/>
      <c r="O49" s="4"/>
      <c r="P49" s="4"/>
      <c r="Q49" s="4"/>
      <c r="R49" s="4"/>
      <c r="S49" s="9">
        <f t="shared" si="4"/>
        <v>0</v>
      </c>
      <c r="T49" s="8" t="str">
        <f t="shared" si="1"/>
        <v>Yếu</v>
      </c>
      <c r="U49" s="1"/>
      <c r="V49" s="2" t="str">
        <f t="shared" si="3"/>
        <v>Yếu</v>
      </c>
      <c r="W49" s="28"/>
    </row>
    <row r="50" spans="1:23" s="3" customFormat="1" ht="26.25" customHeight="1">
      <c r="A50" s="16">
        <v>43</v>
      </c>
      <c r="B50" s="52">
        <v>2510012043</v>
      </c>
      <c r="C50" s="81" t="s">
        <v>370</v>
      </c>
      <c r="D50" s="82" t="s">
        <v>374</v>
      </c>
      <c r="E50" s="7"/>
      <c r="F50" s="6"/>
      <c r="G50" s="4"/>
      <c r="H50" s="4"/>
      <c r="I50" s="4"/>
      <c r="J50" s="4"/>
      <c r="K50" s="4">
        <f t="shared" si="2"/>
        <v>0</v>
      </c>
      <c r="L50" s="8"/>
      <c r="M50" s="4"/>
      <c r="N50" s="4"/>
      <c r="O50" s="4"/>
      <c r="P50" s="4"/>
      <c r="Q50" s="4"/>
      <c r="R50" s="4"/>
      <c r="S50" s="9">
        <f t="shared" si="4"/>
        <v>0</v>
      </c>
      <c r="T50" s="8" t="str">
        <f t="shared" si="1"/>
        <v>Yếu</v>
      </c>
      <c r="U50" s="1"/>
      <c r="V50" s="2" t="str">
        <f t="shared" si="3"/>
        <v>Yếu</v>
      </c>
      <c r="W50" s="28"/>
    </row>
    <row r="51" spans="1:23" s="3" customFormat="1" ht="26.25" customHeight="1">
      <c r="A51" s="16">
        <v>44</v>
      </c>
      <c r="B51" s="52">
        <v>2510012044</v>
      </c>
      <c r="C51" s="77" t="s">
        <v>202</v>
      </c>
      <c r="D51" s="78" t="s">
        <v>375</v>
      </c>
      <c r="E51" s="7"/>
      <c r="F51" s="6"/>
      <c r="G51" s="4"/>
      <c r="H51" s="4"/>
      <c r="I51" s="4"/>
      <c r="J51" s="4"/>
      <c r="K51" s="4">
        <f t="shared" si="2"/>
        <v>0</v>
      </c>
      <c r="L51" s="8"/>
      <c r="M51" s="4"/>
      <c r="N51" s="4"/>
      <c r="O51" s="4"/>
      <c r="P51" s="4"/>
      <c r="Q51" s="4"/>
      <c r="R51" s="4"/>
      <c r="S51" s="9">
        <f t="shared" si="4"/>
        <v>0</v>
      </c>
      <c r="T51" s="8" t="str">
        <f t="shared" si="1"/>
        <v>Yếu</v>
      </c>
      <c r="U51" s="1"/>
      <c r="V51" s="2" t="str">
        <f t="shared" si="3"/>
        <v>Yếu</v>
      </c>
      <c r="W51" s="28"/>
    </row>
    <row r="52" spans="1:23" s="3" customFormat="1" ht="26.25" customHeight="1">
      <c r="A52" s="16">
        <v>45</v>
      </c>
      <c r="B52" s="52">
        <v>2510012045</v>
      </c>
      <c r="C52" s="77" t="s">
        <v>376</v>
      </c>
      <c r="D52" s="78" t="s">
        <v>19</v>
      </c>
      <c r="E52" s="7"/>
      <c r="F52" s="6"/>
      <c r="G52" s="4"/>
      <c r="H52" s="4"/>
      <c r="I52" s="4"/>
      <c r="J52" s="4"/>
      <c r="K52" s="4">
        <f t="shared" si="2"/>
        <v>0</v>
      </c>
      <c r="L52" s="8"/>
      <c r="M52" s="4"/>
      <c r="N52" s="4"/>
      <c r="O52" s="4"/>
      <c r="P52" s="4"/>
      <c r="Q52" s="4"/>
      <c r="R52" s="4"/>
      <c r="S52" s="9">
        <f t="shared" si="4"/>
        <v>0</v>
      </c>
      <c r="T52" s="8" t="str">
        <f t="shared" si="1"/>
        <v>Yếu</v>
      </c>
      <c r="U52" s="1"/>
      <c r="V52" s="2" t="str">
        <f t="shared" si="3"/>
        <v>Yếu</v>
      </c>
      <c r="W52" s="92"/>
    </row>
    <row r="53" spans="1:23" s="3" customFormat="1" ht="26.25" customHeight="1">
      <c r="A53" s="16">
        <v>46</v>
      </c>
      <c r="B53" s="53">
        <v>2510012046</v>
      </c>
      <c r="C53" s="83" t="s">
        <v>148</v>
      </c>
      <c r="D53" s="84" t="s">
        <v>101</v>
      </c>
      <c r="E53" s="7"/>
      <c r="F53" s="6"/>
      <c r="G53" s="4"/>
      <c r="H53" s="4"/>
      <c r="I53" s="4"/>
      <c r="J53" s="4"/>
      <c r="K53" s="4">
        <f t="shared" si="2"/>
        <v>0</v>
      </c>
      <c r="L53" s="8"/>
      <c r="M53" s="4"/>
      <c r="N53" s="4"/>
      <c r="O53" s="4"/>
      <c r="P53" s="4"/>
      <c r="Q53" s="4"/>
      <c r="R53" s="4"/>
      <c r="S53" s="9">
        <f t="shared" si="4"/>
        <v>0</v>
      </c>
      <c r="T53" s="8" t="str">
        <f t="shared" si="1"/>
        <v>Yếu</v>
      </c>
      <c r="U53" s="1"/>
      <c r="V53" s="2" t="str">
        <f t="shared" si="3"/>
        <v>Yếu</v>
      </c>
      <c r="W53" s="76" t="s">
        <v>404</v>
      </c>
    </row>
    <row r="54" spans="1:23" s="3" customFormat="1" ht="26.25" customHeight="1">
      <c r="A54" s="16">
        <v>47</v>
      </c>
      <c r="B54" s="52">
        <v>2510012047</v>
      </c>
      <c r="C54" s="85" t="s">
        <v>377</v>
      </c>
      <c r="D54" s="86" t="s">
        <v>28</v>
      </c>
      <c r="E54" s="7"/>
      <c r="F54" s="6"/>
      <c r="G54" s="4"/>
      <c r="H54" s="4"/>
      <c r="I54" s="4"/>
      <c r="J54" s="4"/>
      <c r="K54" s="4">
        <f t="shared" si="2"/>
        <v>0</v>
      </c>
      <c r="L54" s="8"/>
      <c r="M54" s="4"/>
      <c r="N54" s="4"/>
      <c r="O54" s="4"/>
      <c r="P54" s="4"/>
      <c r="Q54" s="4"/>
      <c r="R54" s="4"/>
      <c r="S54" s="9">
        <f t="shared" si="4"/>
        <v>0</v>
      </c>
      <c r="T54" s="8" t="str">
        <f t="shared" si="1"/>
        <v>Yếu</v>
      </c>
      <c r="U54" s="1"/>
      <c r="V54" s="2" t="str">
        <f t="shared" si="3"/>
        <v>Yếu</v>
      </c>
      <c r="W54" s="94"/>
    </row>
    <row r="55" spans="1:23" s="3" customFormat="1" ht="26.25" customHeight="1">
      <c r="A55" s="16">
        <v>48</v>
      </c>
      <c r="B55" s="52">
        <v>2510012048</v>
      </c>
      <c r="C55" s="85" t="s">
        <v>71</v>
      </c>
      <c r="D55" s="86" t="s">
        <v>378</v>
      </c>
      <c r="E55" s="7"/>
      <c r="F55" s="6"/>
      <c r="G55" s="4"/>
      <c r="H55" s="4"/>
      <c r="I55" s="4"/>
      <c r="J55" s="4"/>
      <c r="K55" s="4">
        <f t="shared" si="2"/>
        <v>0</v>
      </c>
      <c r="L55" s="8"/>
      <c r="M55" s="4"/>
      <c r="N55" s="4"/>
      <c r="O55" s="4"/>
      <c r="P55" s="4"/>
      <c r="Q55" s="4"/>
      <c r="R55" s="4"/>
      <c r="S55" s="9">
        <f t="shared" si="4"/>
        <v>0</v>
      </c>
      <c r="T55" s="8" t="str">
        <f t="shared" si="1"/>
        <v>Yếu</v>
      </c>
      <c r="U55" s="1"/>
      <c r="V55" s="2" t="str">
        <f t="shared" si="3"/>
        <v>Yếu</v>
      </c>
      <c r="W55" s="94"/>
    </row>
    <row r="56" spans="1:23" s="3" customFormat="1" ht="26.25" customHeight="1">
      <c r="A56" s="16">
        <v>49</v>
      </c>
      <c r="B56" s="52">
        <v>2510012049</v>
      </c>
      <c r="C56" s="85" t="s">
        <v>379</v>
      </c>
      <c r="D56" s="86" t="s">
        <v>138</v>
      </c>
      <c r="E56" s="7"/>
      <c r="F56" s="6"/>
      <c r="G56" s="4"/>
      <c r="H56" s="4"/>
      <c r="I56" s="4"/>
      <c r="J56" s="4"/>
      <c r="K56" s="4">
        <f t="shared" si="2"/>
        <v>0</v>
      </c>
      <c r="L56" s="8"/>
      <c r="M56" s="4"/>
      <c r="N56" s="4"/>
      <c r="O56" s="4"/>
      <c r="P56" s="4"/>
      <c r="Q56" s="4"/>
      <c r="R56" s="4"/>
      <c r="S56" s="9">
        <f t="shared" si="4"/>
        <v>0</v>
      </c>
      <c r="T56" s="8" t="str">
        <f t="shared" si="1"/>
        <v>Yếu</v>
      </c>
      <c r="U56" s="1"/>
      <c r="V56" s="2" t="str">
        <f t="shared" si="3"/>
        <v>Yếu</v>
      </c>
      <c r="W56" s="94"/>
    </row>
    <row r="57" spans="1:23" s="3" customFormat="1" ht="26.25" customHeight="1">
      <c r="A57" s="16">
        <v>50</v>
      </c>
      <c r="B57" s="53">
        <v>2510012050</v>
      </c>
      <c r="C57" s="83" t="s">
        <v>380</v>
      </c>
      <c r="D57" s="84" t="s">
        <v>20</v>
      </c>
      <c r="E57" s="18"/>
      <c r="F57" s="6"/>
      <c r="G57" s="4"/>
      <c r="H57" s="4"/>
      <c r="I57" s="4"/>
      <c r="J57" s="4"/>
      <c r="K57" s="4">
        <f t="shared" si="2"/>
        <v>0</v>
      </c>
      <c r="L57" s="8"/>
      <c r="M57" s="4"/>
      <c r="N57" s="4"/>
      <c r="O57" s="4"/>
      <c r="P57" s="4"/>
      <c r="Q57" s="4"/>
      <c r="R57" s="4"/>
      <c r="S57" s="9">
        <f t="shared" si="4"/>
        <v>0</v>
      </c>
      <c r="T57" s="8" t="str">
        <f t="shared" si="1"/>
        <v>Yếu</v>
      </c>
      <c r="U57" s="1"/>
      <c r="V57" s="2" t="str">
        <f t="shared" si="3"/>
        <v>Yếu</v>
      </c>
      <c r="W57" s="76" t="s">
        <v>404</v>
      </c>
    </row>
    <row r="58" spans="1:23" s="3" customFormat="1" ht="26.25" customHeight="1">
      <c r="A58" s="16">
        <v>51</v>
      </c>
      <c r="B58" s="52">
        <v>2510012051</v>
      </c>
      <c r="C58" s="85" t="s">
        <v>381</v>
      </c>
      <c r="D58" s="86" t="s">
        <v>28</v>
      </c>
      <c r="E58" s="7"/>
      <c r="F58" s="6"/>
      <c r="G58" s="4"/>
      <c r="H58" s="4"/>
      <c r="I58" s="4"/>
      <c r="J58" s="4"/>
      <c r="K58" s="4">
        <f t="shared" si="2"/>
        <v>0</v>
      </c>
      <c r="L58" s="8"/>
      <c r="M58" s="4"/>
      <c r="N58" s="4"/>
      <c r="O58" s="4"/>
      <c r="P58" s="4"/>
      <c r="Q58" s="4"/>
      <c r="R58" s="4"/>
      <c r="S58" s="9">
        <f t="shared" si="4"/>
        <v>0</v>
      </c>
      <c r="T58" s="8" t="str">
        <f t="shared" si="1"/>
        <v>Yếu</v>
      </c>
      <c r="U58" s="1"/>
      <c r="V58" s="2" t="str">
        <f t="shared" si="3"/>
        <v>Yếu</v>
      </c>
      <c r="W58" s="93"/>
    </row>
    <row r="59" spans="1:23" s="3" customFormat="1" ht="26.25" customHeight="1">
      <c r="A59" s="16">
        <v>52</v>
      </c>
      <c r="B59" s="52">
        <v>2510012052</v>
      </c>
      <c r="C59" s="85" t="s">
        <v>382</v>
      </c>
      <c r="D59" s="86" t="s">
        <v>19</v>
      </c>
      <c r="E59" s="7"/>
      <c r="F59" s="6"/>
      <c r="G59" s="4"/>
      <c r="H59" s="4"/>
      <c r="I59" s="4"/>
      <c r="J59" s="4"/>
      <c r="K59" s="4">
        <f t="shared" si="2"/>
        <v>0</v>
      </c>
      <c r="L59" s="8"/>
      <c r="M59" s="4"/>
      <c r="N59" s="4"/>
      <c r="O59" s="4"/>
      <c r="P59" s="4"/>
      <c r="Q59" s="4"/>
      <c r="R59" s="4"/>
      <c r="S59" s="9">
        <f t="shared" si="4"/>
        <v>0</v>
      </c>
      <c r="T59" s="8" t="str">
        <f t="shared" si="1"/>
        <v>Yếu</v>
      </c>
      <c r="U59" s="1"/>
      <c r="V59" s="2" t="str">
        <f t="shared" si="3"/>
        <v>Yếu</v>
      </c>
      <c r="W59" s="28"/>
    </row>
    <row r="60" spans="1:23" s="3" customFormat="1" ht="26.25" customHeight="1">
      <c r="A60" s="16">
        <v>53</v>
      </c>
      <c r="B60" s="52">
        <v>2510012053</v>
      </c>
      <c r="C60" s="85" t="s">
        <v>383</v>
      </c>
      <c r="D60" s="86" t="s">
        <v>33</v>
      </c>
      <c r="E60" s="7"/>
      <c r="F60" s="6"/>
      <c r="G60" s="4"/>
      <c r="H60" s="4"/>
      <c r="I60" s="4"/>
      <c r="J60" s="4"/>
      <c r="K60" s="4">
        <f t="shared" si="2"/>
        <v>0</v>
      </c>
      <c r="L60" s="8"/>
      <c r="M60" s="4"/>
      <c r="N60" s="4"/>
      <c r="O60" s="4"/>
      <c r="P60" s="4"/>
      <c r="Q60" s="4"/>
      <c r="R60" s="4"/>
      <c r="S60" s="9">
        <f t="shared" si="4"/>
        <v>0</v>
      </c>
      <c r="T60" s="8" t="str">
        <f t="shared" si="1"/>
        <v>Yếu</v>
      </c>
      <c r="U60" s="1"/>
      <c r="V60" s="2" t="str">
        <f t="shared" si="3"/>
        <v>Yếu</v>
      </c>
      <c r="W60" s="28"/>
    </row>
    <row r="61" spans="1:23" s="3" customFormat="1" ht="26.25" customHeight="1">
      <c r="A61" s="16">
        <v>54</v>
      </c>
      <c r="B61" s="52">
        <v>2510012054</v>
      </c>
      <c r="C61" s="85" t="s">
        <v>384</v>
      </c>
      <c r="D61" s="86" t="s">
        <v>225</v>
      </c>
      <c r="E61" s="7"/>
      <c r="F61" s="6"/>
      <c r="G61" s="4"/>
      <c r="H61" s="4"/>
      <c r="I61" s="4"/>
      <c r="J61" s="4"/>
      <c r="K61" s="4">
        <f t="shared" si="2"/>
        <v>0</v>
      </c>
      <c r="L61" s="8"/>
      <c r="M61" s="4"/>
      <c r="N61" s="4"/>
      <c r="O61" s="4"/>
      <c r="P61" s="4"/>
      <c r="Q61" s="4"/>
      <c r="R61" s="4"/>
      <c r="S61" s="9">
        <f t="shared" si="4"/>
        <v>0</v>
      </c>
      <c r="T61" s="8" t="str">
        <f t="shared" si="1"/>
        <v>Yếu</v>
      </c>
      <c r="U61" s="1"/>
      <c r="V61" s="2" t="str">
        <f t="shared" si="3"/>
        <v>Yếu</v>
      </c>
      <c r="W61" s="30"/>
    </row>
    <row r="62" spans="1:23" s="3" customFormat="1" ht="26.25" customHeight="1">
      <c r="A62" s="16">
        <v>55</v>
      </c>
      <c r="B62" s="52">
        <v>2510012055</v>
      </c>
      <c r="C62" s="87" t="s">
        <v>385</v>
      </c>
      <c r="D62" s="88" t="s">
        <v>25</v>
      </c>
      <c r="E62" s="7"/>
      <c r="F62" s="6"/>
      <c r="G62" s="4"/>
      <c r="H62" s="4"/>
      <c r="I62" s="4"/>
      <c r="J62" s="4"/>
      <c r="K62" s="4">
        <f t="shared" si="2"/>
        <v>0</v>
      </c>
      <c r="L62" s="8"/>
      <c r="M62" s="4"/>
      <c r="N62" s="4"/>
      <c r="O62" s="4"/>
      <c r="P62" s="4"/>
      <c r="Q62" s="4"/>
      <c r="R62" s="4"/>
      <c r="S62" s="9">
        <f t="shared" si="4"/>
        <v>0</v>
      </c>
      <c r="T62" s="8" t="str">
        <f t="shared" si="1"/>
        <v>Yếu</v>
      </c>
      <c r="U62" s="1"/>
      <c r="V62" s="2" t="str">
        <f t="shared" si="3"/>
        <v>Yếu</v>
      </c>
      <c r="W62" s="28"/>
    </row>
    <row r="63" spans="1:23" s="3" customFormat="1" ht="26.25" customHeight="1">
      <c r="A63" s="16">
        <v>56</v>
      </c>
      <c r="B63" s="52">
        <v>2510012056</v>
      </c>
      <c r="C63" s="85" t="s">
        <v>71</v>
      </c>
      <c r="D63" s="86" t="s">
        <v>52</v>
      </c>
      <c r="E63" s="7"/>
      <c r="F63" s="6"/>
      <c r="G63" s="4"/>
      <c r="H63" s="4"/>
      <c r="I63" s="4"/>
      <c r="J63" s="4"/>
      <c r="K63" s="4">
        <f t="shared" si="2"/>
        <v>0</v>
      </c>
      <c r="L63" s="8"/>
      <c r="M63" s="4"/>
      <c r="N63" s="4"/>
      <c r="O63" s="4"/>
      <c r="P63" s="4"/>
      <c r="Q63" s="4"/>
      <c r="R63" s="4"/>
      <c r="S63" s="9">
        <f t="shared" si="4"/>
        <v>0</v>
      </c>
      <c r="T63" s="8" t="str">
        <f t="shared" si="1"/>
        <v>Yếu</v>
      </c>
      <c r="U63" s="1"/>
      <c r="V63" s="2" t="str">
        <f t="shared" si="3"/>
        <v>Yếu</v>
      </c>
      <c r="W63" s="28"/>
    </row>
    <row r="64" spans="1:23" s="3" customFormat="1" ht="26.25" customHeight="1">
      <c r="A64" s="16">
        <v>57</v>
      </c>
      <c r="B64" s="52">
        <v>2510012057</v>
      </c>
      <c r="C64" s="85" t="s">
        <v>57</v>
      </c>
      <c r="D64" s="86" t="s">
        <v>83</v>
      </c>
      <c r="E64" s="7"/>
      <c r="F64" s="6"/>
      <c r="G64" s="4"/>
      <c r="H64" s="4"/>
      <c r="I64" s="4"/>
      <c r="J64" s="4"/>
      <c r="K64" s="4">
        <f t="shared" si="2"/>
        <v>0</v>
      </c>
      <c r="L64" s="8"/>
      <c r="M64" s="4"/>
      <c r="N64" s="4"/>
      <c r="O64" s="4"/>
      <c r="P64" s="4"/>
      <c r="Q64" s="4"/>
      <c r="R64" s="4"/>
      <c r="S64" s="9">
        <f t="shared" si="4"/>
        <v>0</v>
      </c>
      <c r="T64" s="8" t="str">
        <f t="shared" si="1"/>
        <v>Yếu</v>
      </c>
      <c r="U64" s="1"/>
      <c r="V64" s="2" t="str">
        <f t="shared" si="3"/>
        <v>Yếu</v>
      </c>
      <c r="W64" s="51"/>
    </row>
    <row r="65" spans="1:23" s="3" customFormat="1" ht="26.25" customHeight="1">
      <c r="A65" s="16">
        <v>58</v>
      </c>
      <c r="B65" s="52">
        <v>2510012058</v>
      </c>
      <c r="C65" s="85" t="s">
        <v>386</v>
      </c>
      <c r="D65" s="86" t="s">
        <v>25</v>
      </c>
      <c r="E65" s="7"/>
      <c r="F65" s="6"/>
      <c r="G65" s="4"/>
      <c r="H65" s="4"/>
      <c r="I65" s="4"/>
      <c r="J65" s="4"/>
      <c r="K65" s="4">
        <f t="shared" si="2"/>
        <v>0</v>
      </c>
      <c r="L65" s="8"/>
      <c r="M65" s="4"/>
      <c r="N65" s="4"/>
      <c r="O65" s="4"/>
      <c r="P65" s="4"/>
      <c r="Q65" s="4"/>
      <c r="R65" s="4"/>
      <c r="S65" s="9">
        <f t="shared" si="4"/>
        <v>0</v>
      </c>
      <c r="T65" s="8" t="str">
        <f t="shared" si="1"/>
        <v>Yếu</v>
      </c>
      <c r="U65" s="1"/>
      <c r="V65" s="2" t="str">
        <f t="shared" si="3"/>
        <v>Yếu</v>
      </c>
      <c r="W65" s="28"/>
    </row>
    <row r="66" spans="1:23" s="3" customFormat="1" ht="26.25" customHeight="1">
      <c r="A66" s="16">
        <v>59</v>
      </c>
      <c r="B66" s="52">
        <v>2510012059</v>
      </c>
      <c r="C66" s="85" t="s">
        <v>387</v>
      </c>
      <c r="D66" s="86" t="s">
        <v>47</v>
      </c>
      <c r="E66" s="7"/>
      <c r="F66" s="6"/>
      <c r="G66" s="4"/>
      <c r="H66" s="4"/>
      <c r="I66" s="4"/>
      <c r="J66" s="4"/>
      <c r="K66" s="4">
        <f t="shared" si="2"/>
        <v>0</v>
      </c>
      <c r="L66" s="8"/>
      <c r="M66" s="4"/>
      <c r="N66" s="4"/>
      <c r="O66" s="4"/>
      <c r="P66" s="4"/>
      <c r="Q66" s="4"/>
      <c r="R66" s="4"/>
      <c r="S66" s="9">
        <f t="shared" si="4"/>
        <v>0</v>
      </c>
      <c r="T66" s="8" t="str">
        <f t="shared" si="1"/>
        <v>Yếu</v>
      </c>
      <c r="U66" s="1"/>
      <c r="V66" s="2" t="str">
        <f t="shared" si="3"/>
        <v>Yếu</v>
      </c>
      <c r="W66" s="28"/>
    </row>
    <row r="67" spans="1:23" s="3" customFormat="1" ht="26.25" customHeight="1">
      <c r="A67" s="16">
        <v>60</v>
      </c>
      <c r="B67" s="52">
        <v>2510012060</v>
      </c>
      <c r="C67" s="85" t="s">
        <v>388</v>
      </c>
      <c r="D67" s="86" t="s">
        <v>160</v>
      </c>
      <c r="E67" s="7"/>
      <c r="F67" s="6"/>
      <c r="G67" s="4"/>
      <c r="H67" s="4"/>
      <c r="I67" s="4"/>
      <c r="J67" s="4"/>
      <c r="K67" s="4">
        <f t="shared" si="2"/>
        <v>0</v>
      </c>
      <c r="L67" s="8"/>
      <c r="M67" s="4"/>
      <c r="N67" s="4"/>
      <c r="O67" s="4"/>
      <c r="P67" s="4"/>
      <c r="Q67" s="4"/>
      <c r="R67" s="4"/>
      <c r="S67" s="9">
        <f t="shared" si="4"/>
        <v>0</v>
      </c>
      <c r="T67" s="8" t="str">
        <f t="shared" si="1"/>
        <v>Yếu</v>
      </c>
      <c r="U67" s="1"/>
      <c r="V67" s="2" t="str">
        <f t="shared" si="3"/>
        <v>Yếu</v>
      </c>
      <c r="W67" s="28"/>
    </row>
    <row r="68" spans="1:23" s="3" customFormat="1" ht="26.25" customHeight="1">
      <c r="A68" s="16">
        <v>61</v>
      </c>
      <c r="B68" s="52">
        <v>2510012061</v>
      </c>
      <c r="C68" s="85" t="s">
        <v>389</v>
      </c>
      <c r="D68" s="86" t="s">
        <v>30</v>
      </c>
      <c r="E68" s="7"/>
      <c r="F68" s="6"/>
      <c r="G68" s="4"/>
      <c r="H68" s="4"/>
      <c r="I68" s="4"/>
      <c r="J68" s="4"/>
      <c r="K68" s="4">
        <f t="shared" si="2"/>
        <v>0</v>
      </c>
      <c r="L68" s="8"/>
      <c r="M68" s="4"/>
      <c r="N68" s="4"/>
      <c r="O68" s="4"/>
      <c r="P68" s="4"/>
      <c r="Q68" s="4"/>
      <c r="R68" s="4"/>
      <c r="S68" s="9">
        <f t="shared" si="4"/>
        <v>0</v>
      </c>
      <c r="T68" s="8" t="str">
        <f t="shared" si="1"/>
        <v>Yếu</v>
      </c>
      <c r="U68" s="1"/>
      <c r="V68" s="2" t="str">
        <f t="shared" si="3"/>
        <v>Yếu</v>
      </c>
      <c r="W68" s="28"/>
    </row>
    <row r="69" spans="1:23" s="3" customFormat="1" ht="26.25" customHeight="1">
      <c r="A69" s="16">
        <v>62</v>
      </c>
      <c r="B69" s="52">
        <v>2510012062</v>
      </c>
      <c r="C69" s="85" t="s">
        <v>390</v>
      </c>
      <c r="D69" s="86" t="s">
        <v>50</v>
      </c>
      <c r="E69" s="7"/>
      <c r="F69" s="6"/>
      <c r="G69" s="4"/>
      <c r="H69" s="4"/>
      <c r="I69" s="4"/>
      <c r="J69" s="4"/>
      <c r="K69" s="4">
        <f t="shared" si="2"/>
        <v>0</v>
      </c>
      <c r="L69" s="8"/>
      <c r="M69" s="4"/>
      <c r="N69" s="4"/>
      <c r="O69" s="4"/>
      <c r="P69" s="4"/>
      <c r="Q69" s="4"/>
      <c r="R69" s="4"/>
      <c r="S69" s="9">
        <f t="shared" si="4"/>
        <v>0</v>
      </c>
      <c r="T69" s="8" t="str">
        <f t="shared" si="1"/>
        <v>Yếu</v>
      </c>
      <c r="U69" s="1"/>
      <c r="V69" s="2" t="str">
        <f t="shared" si="3"/>
        <v>Yếu</v>
      </c>
      <c r="W69" s="28"/>
    </row>
    <row r="70" spans="1:23" s="3" customFormat="1" ht="26.25" customHeight="1">
      <c r="A70" s="16">
        <v>63</v>
      </c>
      <c r="B70" s="52">
        <v>2510012063</v>
      </c>
      <c r="C70" s="95" t="s">
        <v>391</v>
      </c>
      <c r="D70" s="46" t="s">
        <v>22</v>
      </c>
      <c r="E70" s="7"/>
      <c r="F70" s="6"/>
      <c r="G70" s="4"/>
      <c r="H70" s="4"/>
      <c r="I70" s="4"/>
      <c r="J70" s="4"/>
      <c r="K70" s="4">
        <f t="shared" si="2"/>
        <v>0</v>
      </c>
      <c r="L70" s="8"/>
      <c r="M70" s="4"/>
      <c r="N70" s="4"/>
      <c r="O70" s="4"/>
      <c r="P70" s="4"/>
      <c r="Q70" s="4"/>
      <c r="R70" s="4"/>
      <c r="S70" s="9">
        <f t="shared" si="4"/>
        <v>0</v>
      </c>
      <c r="T70" s="8" t="str">
        <f t="shared" si="1"/>
        <v>Yếu</v>
      </c>
      <c r="U70" s="1"/>
      <c r="V70" s="2" t="str">
        <f t="shared" si="3"/>
        <v>Yếu</v>
      </c>
      <c r="W70" s="28"/>
    </row>
    <row r="71" spans="1:23" s="3" customFormat="1" ht="26.25" customHeight="1">
      <c r="A71" s="16">
        <v>64</v>
      </c>
      <c r="B71" s="52">
        <v>2510012064</v>
      </c>
      <c r="C71" s="85" t="s">
        <v>392</v>
      </c>
      <c r="D71" s="86" t="s">
        <v>393</v>
      </c>
      <c r="E71" s="7"/>
      <c r="F71" s="6"/>
      <c r="G71" s="4"/>
      <c r="H71" s="4"/>
      <c r="I71" s="4"/>
      <c r="J71" s="4"/>
      <c r="K71" s="4">
        <f t="shared" si="2"/>
        <v>0</v>
      </c>
      <c r="L71" s="8"/>
      <c r="M71" s="4"/>
      <c r="N71" s="4"/>
      <c r="O71" s="4"/>
      <c r="P71" s="4"/>
      <c r="Q71" s="4"/>
      <c r="R71" s="4"/>
      <c r="S71" s="9">
        <f t="shared" si="4"/>
        <v>0</v>
      </c>
      <c r="T71" s="8" t="str">
        <f t="shared" si="1"/>
        <v>Yếu</v>
      </c>
      <c r="U71" s="1"/>
      <c r="V71" s="2" t="str">
        <f t="shared" si="3"/>
        <v>Yếu</v>
      </c>
      <c r="W71" s="29"/>
    </row>
    <row r="72" spans="1:23" s="3" customFormat="1" ht="26.25" customHeight="1">
      <c r="A72" s="16">
        <v>65</v>
      </c>
      <c r="B72" s="52">
        <v>2510012065</v>
      </c>
      <c r="C72" s="85" t="s">
        <v>103</v>
      </c>
      <c r="D72" s="86" t="s">
        <v>34</v>
      </c>
      <c r="E72" s="7"/>
      <c r="F72" s="6"/>
      <c r="G72" s="4"/>
      <c r="H72" s="4"/>
      <c r="I72" s="4"/>
      <c r="J72" s="4"/>
      <c r="K72" s="4">
        <f t="shared" si="2"/>
        <v>0</v>
      </c>
      <c r="L72" s="8"/>
      <c r="M72" s="4"/>
      <c r="N72" s="4"/>
      <c r="O72" s="4"/>
      <c r="P72" s="4"/>
      <c r="Q72" s="4"/>
      <c r="R72" s="4"/>
      <c r="S72" s="9">
        <f t="shared" ref="S72:S84" si="5">SUM(F72:Q72)</f>
        <v>0</v>
      </c>
      <c r="T72" s="8" t="str">
        <f t="shared" ref="T72:T84" si="6">IF(S72&gt;=90,"Xuất sắc",IF(S72&gt;=80,"Tốt",IF(S72&gt;=70,"Khá",IF(S72&gt;=50,"TB","Yếu"))))</f>
        <v>Yếu</v>
      </c>
      <c r="U72" s="1"/>
      <c r="V72" s="2" t="str">
        <f t="shared" si="3"/>
        <v>Yếu</v>
      </c>
      <c r="W72" s="28"/>
    </row>
    <row r="73" spans="1:23" s="3" customFormat="1" ht="26.25" customHeight="1">
      <c r="A73" s="16">
        <v>66</v>
      </c>
      <c r="B73" s="52">
        <v>2510012066</v>
      </c>
      <c r="C73" s="85" t="s">
        <v>394</v>
      </c>
      <c r="D73" s="86" t="s">
        <v>203</v>
      </c>
      <c r="E73" s="7"/>
      <c r="F73" s="6"/>
      <c r="G73" s="4"/>
      <c r="H73" s="4"/>
      <c r="I73" s="4"/>
      <c r="J73" s="4"/>
      <c r="K73" s="4">
        <f t="shared" ref="K73:K84" si="7">IF(V73="Xuất sắc",5,IF(V73="Giỏi",4,IF(V73="Khá",3,IF(V73="Trung bình",1,0))))</f>
        <v>0</v>
      </c>
      <c r="L73" s="8"/>
      <c r="M73" s="4"/>
      <c r="N73" s="4"/>
      <c r="O73" s="4"/>
      <c r="P73" s="4"/>
      <c r="Q73" s="4"/>
      <c r="R73" s="4"/>
      <c r="S73" s="9">
        <f t="shared" si="5"/>
        <v>0</v>
      </c>
      <c r="T73" s="8" t="str">
        <f t="shared" si="6"/>
        <v>Yếu</v>
      </c>
      <c r="U73" s="1"/>
      <c r="V73" s="2" t="str">
        <f t="shared" ref="V73:V84" si="8">IF(U73&gt;=3.5,"Xuất sắc",IF(U73&gt;=3,"Giỏi",IF(U73&gt;=2.5,"Khá",IF(U73&gt;=2,"Trung bình","Yếu"))))</f>
        <v>Yếu</v>
      </c>
      <c r="W73" s="28"/>
    </row>
    <row r="74" spans="1:23" s="3" customFormat="1" ht="26.25" customHeight="1">
      <c r="A74" s="16">
        <v>67</v>
      </c>
      <c r="B74" s="52">
        <v>2510012067</v>
      </c>
      <c r="C74" s="85" t="s">
        <v>395</v>
      </c>
      <c r="D74" s="86" t="s">
        <v>104</v>
      </c>
      <c r="E74" s="7"/>
      <c r="F74" s="6"/>
      <c r="G74" s="4"/>
      <c r="H74" s="4"/>
      <c r="I74" s="4"/>
      <c r="J74" s="4"/>
      <c r="K74" s="4">
        <f t="shared" si="7"/>
        <v>0</v>
      </c>
      <c r="L74" s="8"/>
      <c r="M74" s="4"/>
      <c r="N74" s="4"/>
      <c r="O74" s="4"/>
      <c r="P74" s="4"/>
      <c r="Q74" s="4"/>
      <c r="R74" s="4"/>
      <c r="S74" s="9">
        <f t="shared" si="5"/>
        <v>0</v>
      </c>
      <c r="T74" s="8" t="str">
        <f t="shared" si="6"/>
        <v>Yếu</v>
      </c>
      <c r="U74" s="1"/>
      <c r="V74" s="2" t="str">
        <f t="shared" si="8"/>
        <v>Yếu</v>
      </c>
      <c r="W74" s="28"/>
    </row>
    <row r="75" spans="1:23" s="3" customFormat="1" ht="26.25" customHeight="1">
      <c r="A75" s="16">
        <v>68</v>
      </c>
      <c r="B75" s="52">
        <v>2510012068</v>
      </c>
      <c r="C75" s="85" t="s">
        <v>116</v>
      </c>
      <c r="D75" s="86" t="s">
        <v>110</v>
      </c>
      <c r="E75" s="7"/>
      <c r="F75" s="6"/>
      <c r="G75" s="4"/>
      <c r="H75" s="4"/>
      <c r="I75" s="4"/>
      <c r="J75" s="4"/>
      <c r="K75" s="4">
        <f t="shared" si="7"/>
        <v>0</v>
      </c>
      <c r="L75" s="8"/>
      <c r="M75" s="4"/>
      <c r="N75" s="4"/>
      <c r="O75" s="4"/>
      <c r="P75" s="4"/>
      <c r="Q75" s="4"/>
      <c r="R75" s="4"/>
      <c r="S75" s="9">
        <f t="shared" si="5"/>
        <v>0</v>
      </c>
      <c r="T75" s="8" t="str">
        <f t="shared" si="6"/>
        <v>Yếu</v>
      </c>
      <c r="U75" s="1"/>
      <c r="V75" s="2" t="str">
        <f t="shared" si="8"/>
        <v>Yếu</v>
      </c>
      <c r="W75" s="29"/>
    </row>
    <row r="76" spans="1:23" s="3" customFormat="1" ht="26.25" customHeight="1">
      <c r="A76" s="16">
        <v>69</v>
      </c>
      <c r="B76" s="52">
        <v>2510012069</v>
      </c>
      <c r="C76" s="89" t="s">
        <v>396</v>
      </c>
      <c r="D76" s="90" t="s">
        <v>30</v>
      </c>
      <c r="E76" s="7"/>
      <c r="F76" s="6"/>
      <c r="G76" s="4"/>
      <c r="H76" s="4"/>
      <c r="I76" s="4"/>
      <c r="J76" s="4"/>
      <c r="K76" s="4">
        <f t="shared" si="7"/>
        <v>0</v>
      </c>
      <c r="L76" s="8"/>
      <c r="M76" s="4"/>
      <c r="N76" s="4"/>
      <c r="O76" s="4"/>
      <c r="P76" s="4"/>
      <c r="Q76" s="4"/>
      <c r="R76" s="4"/>
      <c r="S76" s="9">
        <f t="shared" si="5"/>
        <v>0</v>
      </c>
      <c r="T76" s="8" t="str">
        <f t="shared" si="6"/>
        <v>Yếu</v>
      </c>
      <c r="U76" s="1"/>
      <c r="V76" s="2" t="str">
        <f t="shared" si="8"/>
        <v>Yếu</v>
      </c>
      <c r="W76" s="29"/>
    </row>
    <row r="77" spans="1:23" s="3" customFormat="1" ht="26.25" customHeight="1">
      <c r="A77" s="16">
        <v>70</v>
      </c>
      <c r="B77" s="52">
        <v>2510012070</v>
      </c>
      <c r="C77" s="77" t="s">
        <v>295</v>
      </c>
      <c r="D77" s="78" t="s">
        <v>226</v>
      </c>
      <c r="E77" s="7"/>
      <c r="F77" s="6"/>
      <c r="G77" s="4"/>
      <c r="H77" s="4"/>
      <c r="I77" s="4"/>
      <c r="J77" s="4"/>
      <c r="K77" s="4">
        <f t="shared" si="7"/>
        <v>0</v>
      </c>
      <c r="L77" s="8"/>
      <c r="M77" s="4"/>
      <c r="N77" s="4"/>
      <c r="O77" s="4"/>
      <c r="P77" s="4"/>
      <c r="Q77" s="4"/>
      <c r="R77" s="4"/>
      <c r="S77" s="9">
        <f t="shared" si="5"/>
        <v>0</v>
      </c>
      <c r="T77" s="8" t="str">
        <f t="shared" si="6"/>
        <v>Yếu</v>
      </c>
      <c r="U77" s="1"/>
      <c r="V77" s="2" t="str">
        <f t="shared" si="8"/>
        <v>Yếu</v>
      </c>
      <c r="W77" s="29"/>
    </row>
    <row r="78" spans="1:23" s="3" customFormat="1" ht="26.25" customHeight="1">
      <c r="A78" s="16">
        <v>71</v>
      </c>
      <c r="B78" s="52">
        <v>2510012071</v>
      </c>
      <c r="C78" s="85" t="s">
        <v>397</v>
      </c>
      <c r="D78" s="86" t="s">
        <v>127</v>
      </c>
      <c r="E78" s="5"/>
      <c r="F78" s="4"/>
      <c r="G78" s="4"/>
      <c r="H78" s="4"/>
      <c r="I78" s="4"/>
      <c r="J78" s="4"/>
      <c r="K78" s="4">
        <f t="shared" si="7"/>
        <v>0</v>
      </c>
      <c r="L78" s="8"/>
      <c r="M78" s="4"/>
      <c r="N78" s="4"/>
      <c r="O78" s="4"/>
      <c r="P78" s="4"/>
      <c r="Q78" s="4"/>
      <c r="R78" s="4"/>
      <c r="S78" s="9">
        <f t="shared" si="5"/>
        <v>0</v>
      </c>
      <c r="T78" s="8" t="str">
        <f t="shared" si="6"/>
        <v>Yếu</v>
      </c>
      <c r="U78" s="10"/>
      <c r="V78" s="2" t="str">
        <f t="shared" si="8"/>
        <v>Yếu</v>
      </c>
      <c r="W78" s="28"/>
    </row>
    <row r="79" spans="1:23" s="3" customFormat="1" ht="26.25" customHeight="1">
      <c r="A79" s="16">
        <v>72</v>
      </c>
      <c r="B79" s="54">
        <v>2510012072</v>
      </c>
      <c r="C79" s="89" t="s">
        <v>398</v>
      </c>
      <c r="D79" s="90" t="s">
        <v>146</v>
      </c>
      <c r="E79" s="5"/>
      <c r="F79" s="4"/>
      <c r="G79" s="4"/>
      <c r="H79" s="4"/>
      <c r="I79" s="4"/>
      <c r="J79" s="4"/>
      <c r="K79" s="4">
        <f t="shared" si="7"/>
        <v>0</v>
      </c>
      <c r="L79" s="8"/>
      <c r="M79" s="4"/>
      <c r="N79" s="4"/>
      <c r="O79" s="4"/>
      <c r="P79" s="4"/>
      <c r="Q79" s="4"/>
      <c r="R79" s="4"/>
      <c r="S79" s="9">
        <f t="shared" si="5"/>
        <v>0</v>
      </c>
      <c r="T79" s="8" t="str">
        <f t="shared" si="6"/>
        <v>Yếu</v>
      </c>
      <c r="U79" s="10"/>
      <c r="V79" s="2" t="str">
        <f t="shared" si="8"/>
        <v>Yếu</v>
      </c>
      <c r="W79" s="28"/>
    </row>
    <row r="80" spans="1:23" s="3" customFormat="1" ht="26.25" customHeight="1">
      <c r="A80" s="16">
        <v>73</v>
      </c>
      <c r="B80" s="52">
        <v>2510012073</v>
      </c>
      <c r="C80" s="85" t="s">
        <v>399</v>
      </c>
      <c r="D80" s="86" t="s">
        <v>30</v>
      </c>
      <c r="E80" s="5"/>
      <c r="F80" s="4"/>
      <c r="G80" s="4"/>
      <c r="H80" s="4"/>
      <c r="I80" s="4"/>
      <c r="J80" s="4"/>
      <c r="K80" s="4">
        <f t="shared" si="7"/>
        <v>0</v>
      </c>
      <c r="L80" s="8"/>
      <c r="M80" s="4"/>
      <c r="N80" s="4"/>
      <c r="O80" s="4"/>
      <c r="P80" s="4"/>
      <c r="Q80" s="4"/>
      <c r="R80" s="4"/>
      <c r="S80" s="9">
        <f t="shared" si="5"/>
        <v>0</v>
      </c>
      <c r="T80" s="8" t="str">
        <f t="shared" si="6"/>
        <v>Yếu</v>
      </c>
      <c r="U80" s="10"/>
      <c r="V80" s="2" t="str">
        <f t="shared" si="8"/>
        <v>Yếu</v>
      </c>
      <c r="W80" s="51"/>
    </row>
    <row r="81" spans="1:23" s="3" customFormat="1" ht="26.25" customHeight="1">
      <c r="A81" s="16">
        <v>74</v>
      </c>
      <c r="B81" s="52">
        <v>2510012074</v>
      </c>
      <c r="C81" s="85" t="s">
        <v>400</v>
      </c>
      <c r="D81" s="86" t="s">
        <v>185</v>
      </c>
      <c r="E81" s="5"/>
      <c r="F81" s="4"/>
      <c r="G81" s="4"/>
      <c r="H81" s="4"/>
      <c r="I81" s="4"/>
      <c r="J81" s="4"/>
      <c r="K81" s="4">
        <f t="shared" si="7"/>
        <v>0</v>
      </c>
      <c r="L81" s="8"/>
      <c r="M81" s="4"/>
      <c r="N81" s="4"/>
      <c r="O81" s="4"/>
      <c r="P81" s="4"/>
      <c r="Q81" s="4"/>
      <c r="R81" s="4"/>
      <c r="S81" s="9">
        <f t="shared" si="5"/>
        <v>0</v>
      </c>
      <c r="T81" s="8" t="str">
        <f t="shared" si="6"/>
        <v>Yếu</v>
      </c>
      <c r="U81" s="10"/>
      <c r="V81" s="2" t="str">
        <f t="shared" si="8"/>
        <v>Yếu</v>
      </c>
      <c r="W81" s="29"/>
    </row>
    <row r="82" spans="1:23" s="3" customFormat="1" ht="26.25" customHeight="1">
      <c r="A82" s="16">
        <v>75</v>
      </c>
      <c r="B82" s="52">
        <v>2510012075</v>
      </c>
      <c r="C82" s="87" t="s">
        <v>401</v>
      </c>
      <c r="D82" s="88" t="s">
        <v>140</v>
      </c>
      <c r="E82" s="5"/>
      <c r="F82" s="4"/>
      <c r="G82" s="4"/>
      <c r="H82" s="4"/>
      <c r="I82" s="4"/>
      <c r="J82" s="4"/>
      <c r="K82" s="4">
        <f t="shared" si="7"/>
        <v>0</v>
      </c>
      <c r="L82" s="8"/>
      <c r="M82" s="4"/>
      <c r="N82" s="4"/>
      <c r="O82" s="4"/>
      <c r="P82" s="4"/>
      <c r="Q82" s="4"/>
      <c r="R82" s="4"/>
      <c r="S82" s="9">
        <f t="shared" si="5"/>
        <v>0</v>
      </c>
      <c r="T82" s="8" t="str">
        <f t="shared" si="6"/>
        <v>Yếu</v>
      </c>
      <c r="U82" s="10"/>
      <c r="V82" s="2" t="str">
        <f t="shared" si="8"/>
        <v>Yếu</v>
      </c>
      <c r="W82" s="28"/>
    </row>
    <row r="83" spans="1:23" s="3" customFormat="1" ht="26.25" customHeight="1">
      <c r="A83" s="16">
        <v>76</v>
      </c>
      <c r="B83" s="52">
        <v>2510012076</v>
      </c>
      <c r="C83" s="85" t="s">
        <v>402</v>
      </c>
      <c r="D83" s="86" t="s">
        <v>19</v>
      </c>
      <c r="E83" s="5"/>
      <c r="F83" s="4"/>
      <c r="G83" s="4"/>
      <c r="H83" s="4"/>
      <c r="I83" s="4"/>
      <c r="J83" s="4"/>
      <c r="K83" s="4">
        <f t="shared" si="7"/>
        <v>0</v>
      </c>
      <c r="L83" s="8"/>
      <c r="M83" s="4"/>
      <c r="N83" s="4"/>
      <c r="O83" s="4"/>
      <c r="P83" s="4"/>
      <c r="Q83" s="4"/>
      <c r="R83" s="4"/>
      <c r="S83" s="9">
        <f t="shared" si="5"/>
        <v>0</v>
      </c>
      <c r="T83" s="8" t="str">
        <f t="shared" si="6"/>
        <v>Yếu</v>
      </c>
      <c r="U83" s="10"/>
      <c r="V83" s="2" t="str">
        <f t="shared" si="8"/>
        <v>Yếu</v>
      </c>
      <c r="W83" s="28"/>
    </row>
    <row r="84" spans="1:23" s="3" customFormat="1" ht="26.25" customHeight="1">
      <c r="A84" s="16">
        <v>77</v>
      </c>
      <c r="B84" s="52">
        <v>2510012077</v>
      </c>
      <c r="C84" s="91" t="s">
        <v>403</v>
      </c>
      <c r="D84" s="45" t="s">
        <v>30</v>
      </c>
      <c r="E84" s="5"/>
      <c r="F84" s="4"/>
      <c r="G84" s="4"/>
      <c r="H84" s="4"/>
      <c r="I84" s="4"/>
      <c r="J84" s="4"/>
      <c r="K84" s="4">
        <f t="shared" si="7"/>
        <v>0</v>
      </c>
      <c r="L84" s="8"/>
      <c r="M84" s="4"/>
      <c r="N84" s="4"/>
      <c r="O84" s="4"/>
      <c r="P84" s="4"/>
      <c r="Q84" s="4"/>
      <c r="R84" s="4"/>
      <c r="S84" s="9">
        <f t="shared" si="5"/>
        <v>0</v>
      </c>
      <c r="T84" s="8" t="str">
        <f t="shared" si="6"/>
        <v>Yếu</v>
      </c>
      <c r="U84" s="10"/>
      <c r="V84" s="2" t="str">
        <f t="shared" si="8"/>
        <v>Yếu</v>
      </c>
      <c r="W84" s="28"/>
    </row>
    <row r="85" spans="1:23" s="3" customFormat="1" ht="26.25" customHeight="1">
      <c r="A85" s="17"/>
      <c r="B85" s="17"/>
      <c r="C85" s="22"/>
      <c r="D85" s="22"/>
      <c r="E85" s="11"/>
      <c r="F85" s="12"/>
      <c r="G85" s="11"/>
      <c r="H85" s="11"/>
      <c r="I85" s="11"/>
      <c r="J85" s="11"/>
      <c r="K85" s="11"/>
      <c r="L85" s="13"/>
      <c r="M85" s="11"/>
      <c r="N85" s="11"/>
      <c r="O85" s="11"/>
      <c r="P85" s="11"/>
      <c r="Q85" s="11"/>
      <c r="R85" s="11"/>
      <c r="S85" s="14"/>
      <c r="T85" s="13"/>
      <c r="U85" s="11"/>
      <c r="V85" s="15"/>
      <c r="W85" s="27"/>
    </row>
    <row r="86" spans="1:23" s="24" customFormat="1" ht="18.75">
      <c r="A86" s="26" t="s">
        <v>78</v>
      </c>
      <c r="B86" s="26"/>
      <c r="C86" s="26"/>
      <c r="D86" s="26"/>
      <c r="E86" s="25"/>
      <c r="F86" s="25"/>
      <c r="G86" s="47"/>
      <c r="H86" s="47" t="s">
        <v>55</v>
      </c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26" t="s">
        <v>56</v>
      </c>
      <c r="T86" s="26"/>
      <c r="U86" s="26"/>
      <c r="V86" s="26"/>
      <c r="W86" s="26"/>
    </row>
  </sheetData>
  <mergeCells count="21">
    <mergeCell ref="A1:W1"/>
    <mergeCell ref="A2:W2"/>
    <mergeCell ref="A3:W3"/>
    <mergeCell ref="A4:A6"/>
    <mergeCell ref="B4:B6"/>
    <mergeCell ref="C4:D6"/>
    <mergeCell ref="E4:E6"/>
    <mergeCell ref="F4:T4"/>
    <mergeCell ref="U4:V4"/>
    <mergeCell ref="W4:W6"/>
    <mergeCell ref="S5:S6"/>
    <mergeCell ref="T5:T6"/>
    <mergeCell ref="U5:U6"/>
    <mergeCell ref="V5:V6"/>
    <mergeCell ref="C7:D7"/>
    <mergeCell ref="F5:F6"/>
    <mergeCell ref="G5:I5"/>
    <mergeCell ref="J5:L5"/>
    <mergeCell ref="M5:M6"/>
    <mergeCell ref="N5:O5"/>
    <mergeCell ref="P5:R5"/>
  </mergeCells>
  <pageMargins left="0.25" right="0.25" top="0.5" bottom="0.5" header="0.3" footer="0.3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91"/>
  <sheetViews>
    <sheetView topLeftCell="A25" zoomScale="98" zoomScaleNormal="98" workbookViewId="0">
      <selection activeCell="C90" sqref="C90"/>
    </sheetView>
  </sheetViews>
  <sheetFormatPr defaultColWidth="9.140625" defaultRowHeight="15"/>
  <cols>
    <col min="1" max="1" width="4" style="20" customWidth="1"/>
    <col min="2" max="2" width="12" style="20" customWidth="1"/>
    <col min="3" max="3" width="18.42578125" style="23" customWidth="1"/>
    <col min="4" max="4" width="9.140625" style="23"/>
    <col min="5" max="5" width="6.85546875" style="21" customWidth="1"/>
    <col min="6" max="6" width="4.85546875" style="39" customWidth="1"/>
    <col min="7" max="11" width="4" style="39" customWidth="1"/>
    <col min="12" max="12" width="4.85546875" style="19" customWidth="1"/>
    <col min="13" max="13" width="4" style="39" customWidth="1"/>
    <col min="14" max="18" width="4.85546875" style="39" customWidth="1"/>
    <col min="19" max="19" width="4" style="19" customWidth="1"/>
    <col min="20" max="20" width="7.28515625" style="19" customWidth="1"/>
    <col min="21" max="21" width="6.28515625" style="19" customWidth="1"/>
    <col min="22" max="22" width="6.7109375" style="19" customWidth="1"/>
    <col min="23" max="23" width="17" style="21" customWidth="1"/>
    <col min="24" max="16384" width="9.140625" style="19"/>
  </cols>
  <sheetData>
    <row r="1" spans="1:23" ht="21" customHeight="1">
      <c r="A1" s="116" t="s">
        <v>263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</row>
    <row r="2" spans="1:23" ht="21" customHeight="1">
      <c r="A2" s="116" t="s">
        <v>99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</row>
    <row r="3" spans="1:23" s="32" customFormat="1" ht="32.25" customHeight="1">
      <c r="A3" s="117" t="s">
        <v>94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</row>
    <row r="4" spans="1:23" ht="19.149999999999999" customHeight="1">
      <c r="A4" s="123" t="s">
        <v>0</v>
      </c>
      <c r="B4" s="123" t="s">
        <v>1</v>
      </c>
      <c r="C4" s="123" t="s">
        <v>2</v>
      </c>
      <c r="D4" s="125"/>
      <c r="E4" s="121" t="s">
        <v>3</v>
      </c>
      <c r="F4" s="118" t="s">
        <v>4</v>
      </c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20"/>
      <c r="U4" s="121" t="s">
        <v>5</v>
      </c>
      <c r="V4" s="122"/>
      <c r="W4" s="131" t="s">
        <v>79</v>
      </c>
    </row>
    <row r="5" spans="1:23" ht="26.45" customHeight="1">
      <c r="A5" s="124"/>
      <c r="B5" s="125"/>
      <c r="C5" s="125"/>
      <c r="D5" s="125"/>
      <c r="E5" s="126"/>
      <c r="F5" s="127" t="s">
        <v>6</v>
      </c>
      <c r="G5" s="121" t="s">
        <v>7</v>
      </c>
      <c r="H5" s="122"/>
      <c r="I5" s="122"/>
      <c r="J5" s="118" t="s">
        <v>10</v>
      </c>
      <c r="K5" s="119"/>
      <c r="L5" s="120"/>
      <c r="M5" s="127" t="s">
        <v>8</v>
      </c>
      <c r="N5" s="133" t="s">
        <v>9</v>
      </c>
      <c r="O5" s="135"/>
      <c r="P5" s="133" t="s">
        <v>95</v>
      </c>
      <c r="Q5" s="134"/>
      <c r="R5" s="135"/>
      <c r="S5" s="127" t="s">
        <v>11</v>
      </c>
      <c r="T5" s="130" t="s">
        <v>76</v>
      </c>
      <c r="U5" s="127" t="s">
        <v>12</v>
      </c>
      <c r="V5" s="130" t="s">
        <v>77</v>
      </c>
      <c r="W5" s="132"/>
    </row>
    <row r="6" spans="1:23" ht="100.9" customHeight="1">
      <c r="A6" s="124"/>
      <c r="B6" s="125"/>
      <c r="C6" s="125"/>
      <c r="D6" s="125"/>
      <c r="E6" s="126"/>
      <c r="F6" s="128"/>
      <c r="G6" s="43" t="s">
        <v>13</v>
      </c>
      <c r="H6" s="43" t="s">
        <v>14</v>
      </c>
      <c r="I6" s="43" t="s">
        <v>15</v>
      </c>
      <c r="J6" s="43" t="s">
        <v>16</v>
      </c>
      <c r="K6" s="43" t="s">
        <v>17</v>
      </c>
      <c r="L6" s="43" t="s">
        <v>91</v>
      </c>
      <c r="M6" s="128"/>
      <c r="N6" s="43" t="s">
        <v>92</v>
      </c>
      <c r="O6" s="43" t="s">
        <v>93</v>
      </c>
      <c r="P6" s="42" t="s">
        <v>98</v>
      </c>
      <c r="Q6" s="42" t="s">
        <v>97</v>
      </c>
      <c r="R6" s="42" t="s">
        <v>96</v>
      </c>
      <c r="S6" s="129"/>
      <c r="T6" s="129"/>
      <c r="U6" s="129"/>
      <c r="V6" s="129"/>
      <c r="W6" s="132"/>
    </row>
    <row r="7" spans="1:23" s="33" customFormat="1">
      <c r="A7" s="44">
        <v>1</v>
      </c>
      <c r="B7" s="44">
        <v>2</v>
      </c>
      <c r="C7" s="136">
        <v>3</v>
      </c>
      <c r="D7" s="125"/>
      <c r="E7" s="35">
        <v>4</v>
      </c>
      <c r="F7" s="36">
        <v>5</v>
      </c>
      <c r="G7" s="36">
        <v>6</v>
      </c>
      <c r="H7" s="36">
        <v>7</v>
      </c>
      <c r="I7" s="36">
        <v>8</v>
      </c>
      <c r="J7" s="36">
        <v>9</v>
      </c>
      <c r="K7" s="36">
        <v>10</v>
      </c>
      <c r="L7" s="36">
        <v>11</v>
      </c>
      <c r="M7" s="36">
        <v>12</v>
      </c>
      <c r="N7" s="36">
        <v>13</v>
      </c>
      <c r="O7" s="36">
        <v>14</v>
      </c>
      <c r="P7" s="36">
        <v>15</v>
      </c>
      <c r="Q7" s="36">
        <v>16</v>
      </c>
      <c r="R7" s="36">
        <v>17</v>
      </c>
      <c r="S7" s="36">
        <v>18</v>
      </c>
      <c r="T7" s="36">
        <v>19</v>
      </c>
      <c r="U7" s="36">
        <v>20</v>
      </c>
      <c r="V7" s="36">
        <v>21</v>
      </c>
      <c r="W7" s="36">
        <v>22</v>
      </c>
    </row>
    <row r="8" spans="1:23" s="3" customFormat="1" ht="26.25" customHeight="1">
      <c r="A8" s="16">
        <v>1</v>
      </c>
      <c r="B8" s="96">
        <v>2510061001</v>
      </c>
      <c r="C8" s="85" t="s">
        <v>405</v>
      </c>
      <c r="D8" s="86" t="s">
        <v>406</v>
      </c>
      <c r="E8" s="7"/>
      <c r="F8" s="6"/>
      <c r="G8" s="4"/>
      <c r="H8" s="4"/>
      <c r="I8" s="4"/>
      <c r="J8" s="4"/>
      <c r="K8" s="4">
        <f>IF(V8="Xuất sắc",5,IF(V8="Giỏi",4,IF(V8="Khá",3,IF(V8="Trung bình",1,0))))</f>
        <v>0</v>
      </c>
      <c r="L8" s="8"/>
      <c r="M8" s="4"/>
      <c r="N8" s="4"/>
      <c r="O8" s="4"/>
      <c r="P8" s="4"/>
      <c r="Q8" s="4"/>
      <c r="R8" s="4"/>
      <c r="S8" s="9">
        <f t="shared" ref="S8:S39" si="0">SUM(F8:Q8)</f>
        <v>0</v>
      </c>
      <c r="T8" s="8" t="str">
        <f t="shared" ref="T8:T71" si="1">IF(S8&gt;=90,"Xuất sắc",IF(S8&gt;=80,"Tốt",IF(S8&gt;=70,"Khá",IF(S8&gt;=50,"TB","Yếu"))))</f>
        <v>Yếu</v>
      </c>
      <c r="U8" s="1"/>
      <c r="V8" s="2" t="str">
        <f>IF(U8&gt;=3.5,"Xuất sắc",IF(U8&gt;=3,"Giỏi",IF(U8&gt;=2.5,"Khá",IF(U8&gt;=2,"Trung bình","Yếu"))))</f>
        <v>Yếu</v>
      </c>
      <c r="W8" s="50"/>
    </row>
    <row r="9" spans="1:23" s="3" customFormat="1" ht="26.25" customHeight="1">
      <c r="A9" s="16">
        <v>2</v>
      </c>
      <c r="B9" s="96">
        <v>2510061002</v>
      </c>
      <c r="C9" s="85" t="s">
        <v>407</v>
      </c>
      <c r="D9" s="86" t="s">
        <v>157</v>
      </c>
      <c r="E9" s="7"/>
      <c r="F9" s="6"/>
      <c r="G9" s="4"/>
      <c r="H9" s="4"/>
      <c r="I9" s="4"/>
      <c r="J9" s="4"/>
      <c r="K9" s="4">
        <f t="shared" ref="K9:K72" si="2">IF(V9="Xuất sắc",5,IF(V9="Giỏi",4,IF(V9="Khá",3,IF(V9="Trung bình",1,0))))</f>
        <v>0</v>
      </c>
      <c r="L9" s="8"/>
      <c r="M9" s="4"/>
      <c r="N9" s="4"/>
      <c r="O9" s="4"/>
      <c r="P9" s="4"/>
      <c r="Q9" s="4"/>
      <c r="R9" s="4"/>
      <c r="S9" s="9">
        <f t="shared" si="0"/>
        <v>0</v>
      </c>
      <c r="T9" s="8" t="str">
        <f t="shared" si="1"/>
        <v>Yếu</v>
      </c>
      <c r="U9" s="1"/>
      <c r="V9" s="2" t="str">
        <f t="shared" ref="V9:V72" si="3">IF(U9&gt;=3.5,"Xuất sắc",IF(U9&gt;=3,"Giỏi",IF(U9&gt;=2.5,"Khá",IF(U9&gt;=2,"Trung bình","Yếu"))))</f>
        <v>Yếu</v>
      </c>
      <c r="W9" s="50"/>
    </row>
    <row r="10" spans="1:23" s="3" customFormat="1" ht="26.25" customHeight="1">
      <c r="A10" s="16">
        <v>3</v>
      </c>
      <c r="B10" s="96">
        <v>2510061003</v>
      </c>
      <c r="C10" s="85" t="s">
        <v>408</v>
      </c>
      <c r="D10" s="86" t="s">
        <v>158</v>
      </c>
      <c r="E10" s="7"/>
      <c r="F10" s="6"/>
      <c r="G10" s="4"/>
      <c r="H10" s="4"/>
      <c r="I10" s="4"/>
      <c r="J10" s="4"/>
      <c r="K10" s="4">
        <f t="shared" si="2"/>
        <v>0</v>
      </c>
      <c r="L10" s="8"/>
      <c r="M10" s="4"/>
      <c r="N10" s="4"/>
      <c r="O10" s="4"/>
      <c r="P10" s="4"/>
      <c r="Q10" s="4"/>
      <c r="R10" s="4"/>
      <c r="S10" s="9">
        <f t="shared" si="0"/>
        <v>0</v>
      </c>
      <c r="T10" s="8" t="str">
        <f t="shared" si="1"/>
        <v>Yếu</v>
      </c>
      <c r="U10" s="1"/>
      <c r="V10" s="2" t="str">
        <f t="shared" si="3"/>
        <v>Yếu</v>
      </c>
      <c r="W10" s="50"/>
    </row>
    <row r="11" spans="1:23" s="3" customFormat="1" ht="26.25" customHeight="1">
      <c r="A11" s="16">
        <v>4</v>
      </c>
      <c r="B11" s="96">
        <v>2510061004</v>
      </c>
      <c r="C11" s="85" t="s">
        <v>409</v>
      </c>
      <c r="D11" s="86" t="s">
        <v>225</v>
      </c>
      <c r="E11" s="7"/>
      <c r="F11" s="6"/>
      <c r="G11" s="4"/>
      <c r="H11" s="4"/>
      <c r="I11" s="4"/>
      <c r="J11" s="4"/>
      <c r="K11" s="4">
        <f t="shared" si="2"/>
        <v>0</v>
      </c>
      <c r="L11" s="8"/>
      <c r="M11" s="4"/>
      <c r="N11" s="4"/>
      <c r="O11" s="4"/>
      <c r="P11" s="4"/>
      <c r="Q11" s="4"/>
      <c r="R11" s="4"/>
      <c r="S11" s="9">
        <f t="shared" si="0"/>
        <v>0</v>
      </c>
      <c r="T11" s="8" t="str">
        <f t="shared" si="1"/>
        <v>Yếu</v>
      </c>
      <c r="U11" s="1"/>
      <c r="V11" s="2" t="str">
        <f t="shared" si="3"/>
        <v>Yếu</v>
      </c>
      <c r="W11" s="50"/>
    </row>
    <row r="12" spans="1:23" s="3" customFormat="1" ht="26.25" customHeight="1">
      <c r="A12" s="16">
        <v>5</v>
      </c>
      <c r="B12" s="96">
        <v>2510061005</v>
      </c>
      <c r="C12" s="85" t="s">
        <v>410</v>
      </c>
      <c r="D12" s="86" t="s">
        <v>36</v>
      </c>
      <c r="E12" s="7"/>
      <c r="F12" s="6"/>
      <c r="G12" s="4"/>
      <c r="H12" s="4"/>
      <c r="I12" s="4"/>
      <c r="J12" s="4"/>
      <c r="K12" s="4">
        <f t="shared" si="2"/>
        <v>0</v>
      </c>
      <c r="L12" s="8"/>
      <c r="M12" s="4"/>
      <c r="N12" s="4"/>
      <c r="O12" s="4"/>
      <c r="P12" s="4"/>
      <c r="Q12" s="4"/>
      <c r="R12" s="4"/>
      <c r="S12" s="9">
        <f t="shared" si="0"/>
        <v>0</v>
      </c>
      <c r="T12" s="8" t="str">
        <f t="shared" si="1"/>
        <v>Yếu</v>
      </c>
      <c r="U12" s="1"/>
      <c r="V12" s="2" t="str">
        <f t="shared" si="3"/>
        <v>Yếu</v>
      </c>
      <c r="W12" s="50"/>
    </row>
    <row r="13" spans="1:23" s="3" customFormat="1" ht="26.25" customHeight="1">
      <c r="A13" s="16">
        <v>6</v>
      </c>
      <c r="B13" s="96">
        <v>2510061006</v>
      </c>
      <c r="C13" s="85" t="s">
        <v>411</v>
      </c>
      <c r="D13" s="86" t="s">
        <v>106</v>
      </c>
      <c r="E13" s="7"/>
      <c r="F13" s="6"/>
      <c r="G13" s="4"/>
      <c r="H13" s="4"/>
      <c r="I13" s="4"/>
      <c r="J13" s="4"/>
      <c r="K13" s="4">
        <f t="shared" si="2"/>
        <v>0</v>
      </c>
      <c r="L13" s="8"/>
      <c r="M13" s="4"/>
      <c r="N13" s="4"/>
      <c r="O13" s="4"/>
      <c r="P13" s="4"/>
      <c r="Q13" s="4"/>
      <c r="R13" s="4"/>
      <c r="S13" s="9">
        <f t="shared" si="0"/>
        <v>0</v>
      </c>
      <c r="T13" s="8" t="str">
        <f t="shared" si="1"/>
        <v>Yếu</v>
      </c>
      <c r="U13" s="1"/>
      <c r="V13" s="2" t="str">
        <f t="shared" si="3"/>
        <v>Yếu</v>
      </c>
      <c r="W13" s="50"/>
    </row>
    <row r="14" spans="1:23" s="3" customFormat="1" ht="26.25" customHeight="1">
      <c r="A14" s="16">
        <v>7</v>
      </c>
      <c r="B14" s="96">
        <v>2510061007</v>
      </c>
      <c r="C14" s="85" t="s">
        <v>412</v>
      </c>
      <c r="D14" s="86" t="s">
        <v>161</v>
      </c>
      <c r="E14" s="7"/>
      <c r="F14" s="6"/>
      <c r="G14" s="4"/>
      <c r="H14" s="4"/>
      <c r="I14" s="4"/>
      <c r="J14" s="4"/>
      <c r="K14" s="4">
        <f t="shared" si="2"/>
        <v>0</v>
      </c>
      <c r="L14" s="8"/>
      <c r="M14" s="4"/>
      <c r="N14" s="4"/>
      <c r="O14" s="4"/>
      <c r="P14" s="4"/>
      <c r="Q14" s="4"/>
      <c r="R14" s="4"/>
      <c r="S14" s="9">
        <f t="shared" si="0"/>
        <v>0</v>
      </c>
      <c r="T14" s="8" t="str">
        <f t="shared" si="1"/>
        <v>Yếu</v>
      </c>
      <c r="U14" s="1"/>
      <c r="V14" s="2" t="str">
        <f t="shared" si="3"/>
        <v>Yếu</v>
      </c>
      <c r="W14" s="50"/>
    </row>
    <row r="15" spans="1:23" s="3" customFormat="1" ht="26.25" customHeight="1">
      <c r="A15" s="16">
        <v>8</v>
      </c>
      <c r="B15" s="96">
        <v>2510061008</v>
      </c>
      <c r="C15" s="85" t="s">
        <v>413</v>
      </c>
      <c r="D15" s="86" t="s">
        <v>38</v>
      </c>
      <c r="E15" s="7"/>
      <c r="F15" s="6"/>
      <c r="G15" s="4"/>
      <c r="H15" s="4"/>
      <c r="I15" s="4"/>
      <c r="J15" s="4"/>
      <c r="K15" s="4">
        <f t="shared" si="2"/>
        <v>0</v>
      </c>
      <c r="L15" s="8"/>
      <c r="M15" s="4"/>
      <c r="N15" s="4"/>
      <c r="O15" s="4"/>
      <c r="P15" s="4"/>
      <c r="Q15" s="4"/>
      <c r="R15" s="4"/>
      <c r="S15" s="9">
        <f t="shared" si="0"/>
        <v>0</v>
      </c>
      <c r="T15" s="8" t="str">
        <f t="shared" si="1"/>
        <v>Yếu</v>
      </c>
      <c r="U15" s="1"/>
      <c r="V15" s="2" t="str">
        <f t="shared" si="3"/>
        <v>Yếu</v>
      </c>
      <c r="W15" s="50"/>
    </row>
    <row r="16" spans="1:23" s="3" customFormat="1" ht="26.25" customHeight="1">
      <c r="A16" s="16">
        <v>9</v>
      </c>
      <c r="B16" s="96">
        <v>2510061009</v>
      </c>
      <c r="C16" s="85" t="s">
        <v>351</v>
      </c>
      <c r="D16" s="86" t="s">
        <v>38</v>
      </c>
      <c r="E16" s="7"/>
      <c r="F16" s="6"/>
      <c r="G16" s="4"/>
      <c r="H16" s="4"/>
      <c r="I16" s="4"/>
      <c r="J16" s="4"/>
      <c r="K16" s="4">
        <f t="shared" si="2"/>
        <v>0</v>
      </c>
      <c r="L16" s="8"/>
      <c r="M16" s="4"/>
      <c r="N16" s="4"/>
      <c r="O16" s="4"/>
      <c r="P16" s="4"/>
      <c r="Q16" s="4"/>
      <c r="R16" s="4"/>
      <c r="S16" s="9">
        <f t="shared" si="0"/>
        <v>0</v>
      </c>
      <c r="T16" s="8" t="str">
        <f t="shared" si="1"/>
        <v>Yếu</v>
      </c>
      <c r="U16" s="1"/>
      <c r="V16" s="2" t="str">
        <f t="shared" si="3"/>
        <v>Yếu</v>
      </c>
      <c r="W16" s="50"/>
    </row>
    <row r="17" spans="1:23" s="3" customFormat="1" ht="26.25" customHeight="1">
      <c r="A17" s="16">
        <v>10</v>
      </c>
      <c r="B17" s="96">
        <v>2510061010</v>
      </c>
      <c r="C17" s="85" t="s">
        <v>414</v>
      </c>
      <c r="D17" s="86" t="s">
        <v>37</v>
      </c>
      <c r="E17" s="7"/>
      <c r="F17" s="6"/>
      <c r="G17" s="4"/>
      <c r="H17" s="4"/>
      <c r="I17" s="4"/>
      <c r="J17" s="4"/>
      <c r="K17" s="4">
        <f t="shared" si="2"/>
        <v>0</v>
      </c>
      <c r="L17" s="8"/>
      <c r="M17" s="4"/>
      <c r="N17" s="4"/>
      <c r="O17" s="4"/>
      <c r="P17" s="4"/>
      <c r="Q17" s="4"/>
      <c r="R17" s="4"/>
      <c r="S17" s="9">
        <f t="shared" si="0"/>
        <v>0</v>
      </c>
      <c r="T17" s="8" t="str">
        <f t="shared" si="1"/>
        <v>Yếu</v>
      </c>
      <c r="U17" s="1"/>
      <c r="V17" s="2" t="str">
        <f t="shared" si="3"/>
        <v>Yếu</v>
      </c>
      <c r="W17" s="50"/>
    </row>
    <row r="18" spans="1:23" s="3" customFormat="1" ht="26.25" customHeight="1">
      <c r="A18" s="16">
        <v>11</v>
      </c>
      <c r="B18" s="96">
        <v>2510061011</v>
      </c>
      <c r="C18" s="85" t="s">
        <v>415</v>
      </c>
      <c r="D18" s="86" t="s">
        <v>107</v>
      </c>
      <c r="E18" s="7"/>
      <c r="F18" s="6"/>
      <c r="G18" s="4"/>
      <c r="H18" s="4"/>
      <c r="I18" s="4"/>
      <c r="J18" s="4"/>
      <c r="K18" s="4">
        <f t="shared" si="2"/>
        <v>0</v>
      </c>
      <c r="L18" s="8"/>
      <c r="M18" s="4"/>
      <c r="N18" s="4"/>
      <c r="O18" s="4"/>
      <c r="P18" s="4"/>
      <c r="Q18" s="4"/>
      <c r="R18" s="4"/>
      <c r="S18" s="9">
        <f t="shared" si="0"/>
        <v>0</v>
      </c>
      <c r="T18" s="8" t="str">
        <f t="shared" si="1"/>
        <v>Yếu</v>
      </c>
      <c r="U18" s="1"/>
      <c r="V18" s="2" t="str">
        <f t="shared" si="3"/>
        <v>Yếu</v>
      </c>
      <c r="W18" s="50"/>
    </row>
    <row r="19" spans="1:23" s="3" customFormat="1" ht="26.25" customHeight="1">
      <c r="A19" s="16">
        <v>12</v>
      </c>
      <c r="B19" s="96">
        <v>2510061012</v>
      </c>
      <c r="C19" s="85" t="s">
        <v>416</v>
      </c>
      <c r="D19" s="86" t="s">
        <v>214</v>
      </c>
      <c r="E19" s="7"/>
      <c r="F19" s="6"/>
      <c r="G19" s="4"/>
      <c r="H19" s="4"/>
      <c r="I19" s="4"/>
      <c r="J19" s="4"/>
      <c r="K19" s="4">
        <f t="shared" si="2"/>
        <v>0</v>
      </c>
      <c r="L19" s="8"/>
      <c r="M19" s="4"/>
      <c r="N19" s="4"/>
      <c r="O19" s="4"/>
      <c r="P19" s="4"/>
      <c r="Q19" s="4"/>
      <c r="R19" s="4"/>
      <c r="S19" s="9">
        <f t="shared" si="0"/>
        <v>0</v>
      </c>
      <c r="T19" s="8" t="str">
        <f t="shared" si="1"/>
        <v>Yếu</v>
      </c>
      <c r="U19" s="1"/>
      <c r="V19" s="2" t="str">
        <f t="shared" si="3"/>
        <v>Yếu</v>
      </c>
      <c r="W19" s="50"/>
    </row>
    <row r="20" spans="1:23" s="3" customFormat="1" ht="26.25" customHeight="1">
      <c r="A20" s="16">
        <v>13</v>
      </c>
      <c r="B20" s="96">
        <v>2510061013</v>
      </c>
      <c r="C20" s="85" t="s">
        <v>370</v>
      </c>
      <c r="D20" s="86" t="s">
        <v>22</v>
      </c>
      <c r="E20" s="7"/>
      <c r="F20" s="6"/>
      <c r="G20" s="4"/>
      <c r="H20" s="4"/>
      <c r="I20" s="4"/>
      <c r="J20" s="4"/>
      <c r="K20" s="4">
        <f t="shared" si="2"/>
        <v>0</v>
      </c>
      <c r="L20" s="8"/>
      <c r="M20" s="4"/>
      <c r="N20" s="4"/>
      <c r="O20" s="4"/>
      <c r="P20" s="4"/>
      <c r="Q20" s="4"/>
      <c r="R20" s="4"/>
      <c r="S20" s="9">
        <f t="shared" si="0"/>
        <v>0</v>
      </c>
      <c r="T20" s="8" t="str">
        <f t="shared" si="1"/>
        <v>Yếu</v>
      </c>
      <c r="U20" s="1"/>
      <c r="V20" s="2" t="str">
        <f t="shared" si="3"/>
        <v>Yếu</v>
      </c>
      <c r="W20" s="50"/>
    </row>
    <row r="21" spans="1:23" s="3" customFormat="1" ht="26.25" customHeight="1">
      <c r="A21" s="16">
        <v>14</v>
      </c>
      <c r="B21" s="96">
        <v>2510061014</v>
      </c>
      <c r="C21" s="85" t="s">
        <v>417</v>
      </c>
      <c r="D21" s="86" t="s">
        <v>22</v>
      </c>
      <c r="E21" s="7"/>
      <c r="F21" s="6"/>
      <c r="G21" s="4"/>
      <c r="H21" s="4"/>
      <c r="I21" s="4"/>
      <c r="J21" s="4"/>
      <c r="K21" s="4">
        <f t="shared" si="2"/>
        <v>0</v>
      </c>
      <c r="L21" s="8"/>
      <c r="M21" s="4"/>
      <c r="N21" s="4"/>
      <c r="O21" s="4"/>
      <c r="P21" s="4"/>
      <c r="Q21" s="4"/>
      <c r="R21" s="4"/>
      <c r="S21" s="9">
        <f t="shared" si="0"/>
        <v>0</v>
      </c>
      <c r="T21" s="8" t="str">
        <f t="shared" si="1"/>
        <v>Yếu</v>
      </c>
      <c r="U21" s="1"/>
      <c r="V21" s="2" t="str">
        <f t="shared" si="3"/>
        <v>Yếu</v>
      </c>
      <c r="W21" s="50"/>
    </row>
    <row r="22" spans="1:23" s="3" customFormat="1" ht="26.25" customHeight="1">
      <c r="A22" s="16">
        <v>15</v>
      </c>
      <c r="B22" s="96">
        <v>2510061015</v>
      </c>
      <c r="C22" s="85" t="s">
        <v>418</v>
      </c>
      <c r="D22" s="86" t="s">
        <v>39</v>
      </c>
      <c r="E22" s="7"/>
      <c r="F22" s="6"/>
      <c r="G22" s="4"/>
      <c r="H22" s="4"/>
      <c r="I22" s="4"/>
      <c r="J22" s="4"/>
      <c r="K22" s="4">
        <f t="shared" si="2"/>
        <v>0</v>
      </c>
      <c r="L22" s="8"/>
      <c r="M22" s="4"/>
      <c r="N22" s="4"/>
      <c r="O22" s="4"/>
      <c r="P22" s="4"/>
      <c r="Q22" s="4"/>
      <c r="R22" s="4"/>
      <c r="S22" s="9">
        <f t="shared" si="0"/>
        <v>0</v>
      </c>
      <c r="T22" s="8" t="str">
        <f t="shared" si="1"/>
        <v>Yếu</v>
      </c>
      <c r="U22" s="1"/>
      <c r="V22" s="2" t="str">
        <f t="shared" si="3"/>
        <v>Yếu</v>
      </c>
      <c r="W22" s="50"/>
    </row>
    <row r="23" spans="1:23" s="3" customFormat="1" ht="26.25" customHeight="1">
      <c r="A23" s="16">
        <v>16</v>
      </c>
      <c r="B23" s="96">
        <v>2510061016</v>
      </c>
      <c r="C23" s="85" t="s">
        <v>419</v>
      </c>
      <c r="D23" s="86" t="s">
        <v>112</v>
      </c>
      <c r="E23" s="7"/>
      <c r="F23" s="6"/>
      <c r="G23" s="4"/>
      <c r="H23" s="4"/>
      <c r="I23" s="4"/>
      <c r="J23" s="4"/>
      <c r="K23" s="4">
        <f t="shared" si="2"/>
        <v>0</v>
      </c>
      <c r="L23" s="8"/>
      <c r="M23" s="4"/>
      <c r="N23" s="4"/>
      <c r="O23" s="4"/>
      <c r="P23" s="4"/>
      <c r="Q23" s="4"/>
      <c r="R23" s="4"/>
      <c r="S23" s="9">
        <f t="shared" si="0"/>
        <v>0</v>
      </c>
      <c r="T23" s="8" t="str">
        <f t="shared" si="1"/>
        <v>Yếu</v>
      </c>
      <c r="U23" s="1"/>
      <c r="V23" s="2" t="str">
        <f t="shared" si="3"/>
        <v>Yếu</v>
      </c>
      <c r="W23" s="50"/>
    </row>
    <row r="24" spans="1:23" s="3" customFormat="1" ht="26.25" customHeight="1">
      <c r="A24" s="16">
        <v>17</v>
      </c>
      <c r="B24" s="96">
        <v>2510061017</v>
      </c>
      <c r="C24" s="85" t="s">
        <v>420</v>
      </c>
      <c r="D24" s="86" t="s">
        <v>20</v>
      </c>
      <c r="E24" s="7"/>
      <c r="F24" s="6"/>
      <c r="G24" s="4"/>
      <c r="H24" s="4"/>
      <c r="I24" s="4"/>
      <c r="J24" s="4"/>
      <c r="K24" s="4">
        <f t="shared" si="2"/>
        <v>0</v>
      </c>
      <c r="L24" s="8"/>
      <c r="M24" s="4"/>
      <c r="N24" s="4"/>
      <c r="O24" s="4"/>
      <c r="P24" s="4"/>
      <c r="Q24" s="4"/>
      <c r="R24" s="4"/>
      <c r="S24" s="9">
        <f t="shared" si="0"/>
        <v>0</v>
      </c>
      <c r="T24" s="8" t="str">
        <f t="shared" si="1"/>
        <v>Yếu</v>
      </c>
      <c r="U24" s="1"/>
      <c r="V24" s="2" t="str">
        <f t="shared" si="3"/>
        <v>Yếu</v>
      </c>
      <c r="W24" s="50"/>
    </row>
    <row r="25" spans="1:23" s="3" customFormat="1" ht="26.25" customHeight="1">
      <c r="A25" s="16">
        <v>18</v>
      </c>
      <c r="B25" s="96">
        <v>2510061018</v>
      </c>
      <c r="C25" s="85" t="s">
        <v>421</v>
      </c>
      <c r="D25" s="86" t="s">
        <v>42</v>
      </c>
      <c r="E25" s="7"/>
      <c r="F25" s="6"/>
      <c r="G25" s="4"/>
      <c r="H25" s="4"/>
      <c r="I25" s="4"/>
      <c r="J25" s="4"/>
      <c r="K25" s="4">
        <f t="shared" si="2"/>
        <v>0</v>
      </c>
      <c r="L25" s="8"/>
      <c r="M25" s="4"/>
      <c r="N25" s="4"/>
      <c r="O25" s="4"/>
      <c r="P25" s="4"/>
      <c r="Q25" s="4"/>
      <c r="R25" s="4"/>
      <c r="S25" s="9">
        <f t="shared" si="0"/>
        <v>0</v>
      </c>
      <c r="T25" s="8" t="str">
        <f t="shared" si="1"/>
        <v>Yếu</v>
      </c>
      <c r="U25" s="1"/>
      <c r="V25" s="2" t="str">
        <f t="shared" si="3"/>
        <v>Yếu</v>
      </c>
      <c r="W25" s="50"/>
    </row>
    <row r="26" spans="1:23" s="3" customFormat="1" ht="26.25" customHeight="1">
      <c r="A26" s="16">
        <v>19</v>
      </c>
      <c r="B26" s="96">
        <v>2510061019</v>
      </c>
      <c r="C26" s="97" t="s">
        <v>422</v>
      </c>
      <c r="D26" s="86" t="s">
        <v>42</v>
      </c>
      <c r="E26" s="7"/>
      <c r="F26" s="6"/>
      <c r="G26" s="4"/>
      <c r="H26" s="4"/>
      <c r="I26" s="4"/>
      <c r="J26" s="4"/>
      <c r="K26" s="4">
        <f t="shared" si="2"/>
        <v>0</v>
      </c>
      <c r="L26" s="8"/>
      <c r="M26" s="4"/>
      <c r="N26" s="4"/>
      <c r="O26" s="4"/>
      <c r="P26" s="4"/>
      <c r="Q26" s="4"/>
      <c r="R26" s="4"/>
      <c r="S26" s="9">
        <f t="shared" si="0"/>
        <v>0</v>
      </c>
      <c r="T26" s="8" t="str">
        <f t="shared" si="1"/>
        <v>Yếu</v>
      </c>
      <c r="U26" s="1"/>
      <c r="V26" s="2" t="str">
        <f t="shared" si="3"/>
        <v>Yếu</v>
      </c>
      <c r="W26" s="28"/>
    </row>
    <row r="27" spans="1:23" s="3" customFormat="1" ht="26.25" customHeight="1">
      <c r="A27" s="16">
        <v>20</v>
      </c>
      <c r="B27" s="96">
        <v>2510061020</v>
      </c>
      <c r="C27" s="85" t="s">
        <v>423</v>
      </c>
      <c r="D27" s="86" t="s">
        <v>176</v>
      </c>
      <c r="E27" s="7"/>
      <c r="F27" s="6"/>
      <c r="G27" s="4"/>
      <c r="H27" s="4"/>
      <c r="I27" s="4"/>
      <c r="J27" s="4"/>
      <c r="K27" s="4">
        <f t="shared" si="2"/>
        <v>0</v>
      </c>
      <c r="L27" s="8"/>
      <c r="M27" s="4"/>
      <c r="N27" s="4"/>
      <c r="O27" s="4"/>
      <c r="P27" s="4"/>
      <c r="Q27" s="4"/>
      <c r="R27" s="4"/>
      <c r="S27" s="9">
        <f t="shared" si="0"/>
        <v>0</v>
      </c>
      <c r="T27" s="8" t="str">
        <f t="shared" si="1"/>
        <v>Yếu</v>
      </c>
      <c r="U27" s="1"/>
      <c r="V27" s="2" t="str">
        <f t="shared" si="3"/>
        <v>Yếu</v>
      </c>
      <c r="W27" s="28"/>
    </row>
    <row r="28" spans="1:23" s="3" customFormat="1" ht="26.25" customHeight="1">
      <c r="A28" s="16">
        <v>21</v>
      </c>
      <c r="B28" s="96">
        <v>2510061021</v>
      </c>
      <c r="C28" s="85" t="s">
        <v>424</v>
      </c>
      <c r="D28" s="86" t="s">
        <v>119</v>
      </c>
      <c r="E28" s="7"/>
      <c r="F28" s="6"/>
      <c r="G28" s="4"/>
      <c r="H28" s="4"/>
      <c r="I28" s="4"/>
      <c r="J28" s="4"/>
      <c r="K28" s="4">
        <f t="shared" si="2"/>
        <v>0</v>
      </c>
      <c r="L28" s="8"/>
      <c r="M28" s="4"/>
      <c r="N28" s="4"/>
      <c r="O28" s="4"/>
      <c r="P28" s="4"/>
      <c r="Q28" s="4"/>
      <c r="R28" s="4"/>
      <c r="S28" s="9">
        <f t="shared" si="0"/>
        <v>0</v>
      </c>
      <c r="T28" s="8" t="str">
        <f t="shared" si="1"/>
        <v>Yếu</v>
      </c>
      <c r="U28" s="1"/>
      <c r="V28" s="2" t="str">
        <f t="shared" si="3"/>
        <v>Yếu</v>
      </c>
      <c r="W28" s="28"/>
    </row>
    <row r="29" spans="1:23" s="3" customFormat="1" ht="26.25" customHeight="1">
      <c r="A29" s="16">
        <v>22</v>
      </c>
      <c r="B29" s="96">
        <v>2510061022</v>
      </c>
      <c r="C29" s="85" t="s">
        <v>213</v>
      </c>
      <c r="D29" s="86" t="s">
        <v>203</v>
      </c>
      <c r="E29" s="7"/>
      <c r="F29" s="6"/>
      <c r="G29" s="4"/>
      <c r="H29" s="4"/>
      <c r="I29" s="4"/>
      <c r="J29" s="4"/>
      <c r="K29" s="4">
        <f t="shared" si="2"/>
        <v>0</v>
      </c>
      <c r="L29" s="8"/>
      <c r="M29" s="4"/>
      <c r="N29" s="4"/>
      <c r="O29" s="4"/>
      <c r="P29" s="4"/>
      <c r="Q29" s="4"/>
      <c r="R29" s="4"/>
      <c r="S29" s="9">
        <f t="shared" si="0"/>
        <v>0</v>
      </c>
      <c r="T29" s="8" t="str">
        <f t="shared" si="1"/>
        <v>Yếu</v>
      </c>
      <c r="U29" s="1"/>
      <c r="V29" s="2" t="str">
        <f t="shared" si="3"/>
        <v>Yếu</v>
      </c>
      <c r="W29" s="28"/>
    </row>
    <row r="30" spans="1:23" s="3" customFormat="1" ht="26.25" customHeight="1">
      <c r="A30" s="16">
        <v>23</v>
      </c>
      <c r="B30" s="96">
        <v>2510061023</v>
      </c>
      <c r="C30" s="97" t="s">
        <v>425</v>
      </c>
      <c r="D30" s="86" t="s">
        <v>169</v>
      </c>
      <c r="E30" s="7"/>
      <c r="F30" s="6"/>
      <c r="G30" s="4"/>
      <c r="H30" s="4"/>
      <c r="I30" s="4"/>
      <c r="J30" s="4"/>
      <c r="K30" s="4">
        <f t="shared" si="2"/>
        <v>0</v>
      </c>
      <c r="L30" s="8"/>
      <c r="M30" s="4"/>
      <c r="N30" s="4"/>
      <c r="O30" s="4"/>
      <c r="P30" s="4"/>
      <c r="Q30" s="4"/>
      <c r="R30" s="4"/>
      <c r="S30" s="9">
        <f t="shared" si="0"/>
        <v>0</v>
      </c>
      <c r="T30" s="8" t="str">
        <f t="shared" si="1"/>
        <v>Yếu</v>
      </c>
      <c r="U30" s="1"/>
      <c r="V30" s="2" t="str">
        <f t="shared" si="3"/>
        <v>Yếu</v>
      </c>
      <c r="W30" s="28"/>
    </row>
    <row r="31" spans="1:23" s="3" customFormat="1" ht="26.25" customHeight="1">
      <c r="A31" s="16">
        <v>24</v>
      </c>
      <c r="B31" s="96">
        <v>2510061024</v>
      </c>
      <c r="C31" s="85" t="s">
        <v>241</v>
      </c>
      <c r="D31" s="86" t="s">
        <v>47</v>
      </c>
      <c r="E31" s="7"/>
      <c r="F31" s="6"/>
      <c r="G31" s="4"/>
      <c r="H31" s="4"/>
      <c r="I31" s="4"/>
      <c r="J31" s="4"/>
      <c r="K31" s="4">
        <f t="shared" si="2"/>
        <v>0</v>
      </c>
      <c r="L31" s="8"/>
      <c r="M31" s="4"/>
      <c r="N31" s="4"/>
      <c r="O31" s="4"/>
      <c r="P31" s="4"/>
      <c r="Q31" s="4"/>
      <c r="R31" s="4"/>
      <c r="S31" s="9">
        <f t="shared" si="0"/>
        <v>0</v>
      </c>
      <c r="T31" s="8" t="str">
        <f t="shared" si="1"/>
        <v>Yếu</v>
      </c>
      <c r="U31" s="1"/>
      <c r="V31" s="2" t="str">
        <f t="shared" si="3"/>
        <v>Yếu</v>
      </c>
      <c r="W31" s="28"/>
    </row>
    <row r="32" spans="1:23" s="3" customFormat="1" ht="26.25" customHeight="1">
      <c r="A32" s="16">
        <v>25</v>
      </c>
      <c r="B32" s="96">
        <v>2510061025</v>
      </c>
      <c r="C32" s="97" t="s">
        <v>213</v>
      </c>
      <c r="D32" s="86" t="s">
        <v>130</v>
      </c>
      <c r="E32" s="7"/>
      <c r="F32" s="6"/>
      <c r="G32" s="4"/>
      <c r="H32" s="4"/>
      <c r="I32" s="4"/>
      <c r="J32" s="4"/>
      <c r="K32" s="4">
        <f t="shared" si="2"/>
        <v>0</v>
      </c>
      <c r="L32" s="8"/>
      <c r="M32" s="4"/>
      <c r="N32" s="4"/>
      <c r="O32" s="4"/>
      <c r="P32" s="4"/>
      <c r="Q32" s="4"/>
      <c r="R32" s="4"/>
      <c r="S32" s="9">
        <f t="shared" si="0"/>
        <v>0</v>
      </c>
      <c r="T32" s="8" t="str">
        <f t="shared" si="1"/>
        <v>Yếu</v>
      </c>
      <c r="U32" s="1"/>
      <c r="V32" s="2" t="str">
        <f t="shared" si="3"/>
        <v>Yếu</v>
      </c>
      <c r="W32" s="28"/>
    </row>
    <row r="33" spans="1:23" s="3" customFormat="1" ht="26.25" customHeight="1">
      <c r="A33" s="16">
        <v>26</v>
      </c>
      <c r="B33" s="96">
        <v>2510061026</v>
      </c>
      <c r="C33" s="97" t="s">
        <v>426</v>
      </c>
      <c r="D33" s="86" t="s">
        <v>28</v>
      </c>
      <c r="E33" s="7"/>
      <c r="F33" s="6"/>
      <c r="G33" s="4"/>
      <c r="H33" s="4"/>
      <c r="I33" s="4"/>
      <c r="J33" s="4"/>
      <c r="K33" s="4">
        <f t="shared" si="2"/>
        <v>0</v>
      </c>
      <c r="L33" s="8"/>
      <c r="M33" s="4"/>
      <c r="N33" s="4"/>
      <c r="O33" s="4"/>
      <c r="P33" s="4"/>
      <c r="Q33" s="4"/>
      <c r="R33" s="4"/>
      <c r="S33" s="9">
        <f t="shared" si="0"/>
        <v>0</v>
      </c>
      <c r="T33" s="8" t="str">
        <f t="shared" si="1"/>
        <v>Yếu</v>
      </c>
      <c r="U33" s="1"/>
      <c r="V33" s="2" t="str">
        <f t="shared" si="3"/>
        <v>Yếu</v>
      </c>
      <c r="W33" s="28"/>
    </row>
    <row r="34" spans="1:23" s="3" customFormat="1" ht="26.25" customHeight="1">
      <c r="A34" s="16">
        <v>27</v>
      </c>
      <c r="B34" s="96">
        <v>2510061027</v>
      </c>
      <c r="C34" s="97" t="s">
        <v>258</v>
      </c>
      <c r="D34" s="86" t="s">
        <v>28</v>
      </c>
      <c r="E34" s="7"/>
      <c r="F34" s="6"/>
      <c r="G34" s="4"/>
      <c r="H34" s="4"/>
      <c r="I34" s="4"/>
      <c r="J34" s="4"/>
      <c r="K34" s="4">
        <f t="shared" si="2"/>
        <v>0</v>
      </c>
      <c r="L34" s="8"/>
      <c r="M34" s="4"/>
      <c r="N34" s="4"/>
      <c r="O34" s="4"/>
      <c r="P34" s="4"/>
      <c r="Q34" s="4"/>
      <c r="R34" s="4"/>
      <c r="S34" s="9">
        <f t="shared" si="0"/>
        <v>0</v>
      </c>
      <c r="T34" s="8" t="str">
        <f t="shared" si="1"/>
        <v>Yếu</v>
      </c>
      <c r="U34" s="1"/>
      <c r="V34" s="2" t="str">
        <f t="shared" si="3"/>
        <v>Yếu</v>
      </c>
      <c r="W34" s="30"/>
    </row>
    <row r="35" spans="1:23" s="3" customFormat="1" ht="26.25" customHeight="1">
      <c r="A35" s="16">
        <v>28</v>
      </c>
      <c r="B35" s="96">
        <v>2510061028</v>
      </c>
      <c r="C35" s="85" t="s">
        <v>427</v>
      </c>
      <c r="D35" s="86" t="s">
        <v>29</v>
      </c>
      <c r="E35" s="7"/>
      <c r="F35" s="6"/>
      <c r="G35" s="4"/>
      <c r="H35" s="4"/>
      <c r="I35" s="4"/>
      <c r="J35" s="4"/>
      <c r="K35" s="4">
        <f t="shared" si="2"/>
        <v>0</v>
      </c>
      <c r="L35" s="8"/>
      <c r="M35" s="4"/>
      <c r="N35" s="4"/>
      <c r="O35" s="4"/>
      <c r="P35" s="4"/>
      <c r="Q35" s="4"/>
      <c r="R35" s="4"/>
      <c r="S35" s="9">
        <f t="shared" si="0"/>
        <v>0</v>
      </c>
      <c r="T35" s="8" t="str">
        <f t="shared" si="1"/>
        <v>Yếu</v>
      </c>
      <c r="U35" s="1"/>
      <c r="V35" s="2" t="str">
        <f t="shared" si="3"/>
        <v>Yếu</v>
      </c>
      <c r="W35" s="29"/>
    </row>
    <row r="36" spans="1:23" s="3" customFormat="1" ht="26.25" customHeight="1">
      <c r="A36" s="16">
        <v>29</v>
      </c>
      <c r="B36" s="96">
        <v>2510061029</v>
      </c>
      <c r="C36" s="85" t="s">
        <v>428</v>
      </c>
      <c r="D36" s="86" t="s">
        <v>50</v>
      </c>
      <c r="E36" s="7"/>
      <c r="F36" s="6"/>
      <c r="G36" s="4"/>
      <c r="H36" s="4"/>
      <c r="I36" s="4"/>
      <c r="J36" s="4"/>
      <c r="K36" s="4">
        <f t="shared" si="2"/>
        <v>0</v>
      </c>
      <c r="L36" s="8"/>
      <c r="M36" s="4"/>
      <c r="N36" s="4"/>
      <c r="O36" s="4"/>
      <c r="P36" s="4"/>
      <c r="Q36" s="4"/>
      <c r="R36" s="4"/>
      <c r="S36" s="9">
        <f t="shared" si="0"/>
        <v>0</v>
      </c>
      <c r="T36" s="8" t="str">
        <f t="shared" si="1"/>
        <v>Yếu</v>
      </c>
      <c r="U36" s="1"/>
      <c r="V36" s="2" t="str">
        <f t="shared" si="3"/>
        <v>Yếu</v>
      </c>
      <c r="W36" s="28"/>
    </row>
    <row r="37" spans="1:23" s="3" customFormat="1" ht="26.25" customHeight="1">
      <c r="A37" s="16">
        <v>30</v>
      </c>
      <c r="B37" s="96">
        <v>2510061030</v>
      </c>
      <c r="C37" s="97" t="s">
        <v>429</v>
      </c>
      <c r="D37" s="86" t="s">
        <v>50</v>
      </c>
      <c r="E37" s="7"/>
      <c r="F37" s="6"/>
      <c r="G37" s="4"/>
      <c r="H37" s="4"/>
      <c r="I37" s="4"/>
      <c r="J37" s="4"/>
      <c r="K37" s="4">
        <f t="shared" si="2"/>
        <v>0</v>
      </c>
      <c r="L37" s="8"/>
      <c r="M37" s="4"/>
      <c r="N37" s="4"/>
      <c r="O37" s="4"/>
      <c r="P37" s="4"/>
      <c r="Q37" s="4"/>
      <c r="R37" s="4"/>
      <c r="S37" s="9">
        <f t="shared" si="0"/>
        <v>0</v>
      </c>
      <c r="T37" s="8" t="str">
        <f t="shared" si="1"/>
        <v>Yếu</v>
      </c>
      <c r="U37" s="1"/>
      <c r="V37" s="2" t="str">
        <f t="shared" si="3"/>
        <v>Yếu</v>
      </c>
      <c r="W37" s="28"/>
    </row>
    <row r="38" spans="1:23" s="3" customFormat="1" ht="26.25" customHeight="1">
      <c r="A38" s="16">
        <v>31</v>
      </c>
      <c r="B38" s="96">
        <v>2510061031</v>
      </c>
      <c r="C38" s="85" t="s">
        <v>258</v>
      </c>
      <c r="D38" s="86" t="s">
        <v>51</v>
      </c>
      <c r="E38" s="7"/>
      <c r="F38" s="6"/>
      <c r="G38" s="4"/>
      <c r="H38" s="4"/>
      <c r="I38" s="4"/>
      <c r="J38" s="4"/>
      <c r="K38" s="4">
        <f t="shared" si="2"/>
        <v>0</v>
      </c>
      <c r="L38" s="8"/>
      <c r="M38" s="4"/>
      <c r="N38" s="4"/>
      <c r="O38" s="4"/>
      <c r="P38" s="4"/>
      <c r="Q38" s="4"/>
      <c r="R38" s="4"/>
      <c r="S38" s="9">
        <f t="shared" si="0"/>
        <v>0</v>
      </c>
      <c r="T38" s="8" t="str">
        <f t="shared" si="1"/>
        <v>Yếu</v>
      </c>
      <c r="U38" s="1"/>
      <c r="V38" s="2" t="str">
        <f t="shared" si="3"/>
        <v>Yếu</v>
      </c>
      <c r="W38" s="29"/>
    </row>
    <row r="39" spans="1:23" s="3" customFormat="1" ht="26.25" customHeight="1">
      <c r="A39" s="16">
        <v>32</v>
      </c>
      <c r="B39" s="96">
        <v>2510061032</v>
      </c>
      <c r="C39" s="97" t="s">
        <v>430</v>
      </c>
      <c r="D39" s="86" t="s">
        <v>23</v>
      </c>
      <c r="E39" s="7"/>
      <c r="F39" s="6"/>
      <c r="G39" s="4"/>
      <c r="H39" s="4"/>
      <c r="I39" s="4"/>
      <c r="J39" s="4"/>
      <c r="K39" s="4">
        <f t="shared" si="2"/>
        <v>0</v>
      </c>
      <c r="L39" s="8"/>
      <c r="M39" s="4"/>
      <c r="N39" s="4"/>
      <c r="O39" s="4"/>
      <c r="P39" s="4"/>
      <c r="Q39" s="4"/>
      <c r="R39" s="4"/>
      <c r="S39" s="9">
        <f t="shared" si="0"/>
        <v>0</v>
      </c>
      <c r="T39" s="8" t="str">
        <f t="shared" si="1"/>
        <v>Yếu</v>
      </c>
      <c r="U39" s="1"/>
      <c r="V39" s="2" t="str">
        <f t="shared" si="3"/>
        <v>Yếu</v>
      </c>
      <c r="W39" s="28"/>
    </row>
    <row r="40" spans="1:23" s="3" customFormat="1" ht="26.25" customHeight="1">
      <c r="A40" s="16">
        <v>33</v>
      </c>
      <c r="B40" s="96">
        <v>2510061033</v>
      </c>
      <c r="C40" s="85" t="s">
        <v>431</v>
      </c>
      <c r="D40" s="86" t="s">
        <v>64</v>
      </c>
      <c r="E40" s="7"/>
      <c r="F40" s="6"/>
      <c r="G40" s="4"/>
      <c r="H40" s="4"/>
      <c r="I40" s="4"/>
      <c r="J40" s="4"/>
      <c r="K40" s="4">
        <f t="shared" si="2"/>
        <v>0</v>
      </c>
      <c r="L40" s="8"/>
      <c r="M40" s="4"/>
      <c r="N40" s="4"/>
      <c r="O40" s="4"/>
      <c r="P40" s="4"/>
      <c r="Q40" s="4"/>
      <c r="R40" s="4"/>
      <c r="S40" s="9">
        <f t="shared" ref="S40:S71" si="4">SUM(F40:Q40)</f>
        <v>0</v>
      </c>
      <c r="T40" s="8" t="str">
        <f t="shared" si="1"/>
        <v>Yếu</v>
      </c>
      <c r="U40" s="1"/>
      <c r="V40" s="2" t="str">
        <f t="shared" si="3"/>
        <v>Yếu</v>
      </c>
      <c r="W40" s="28"/>
    </row>
    <row r="41" spans="1:23" s="3" customFormat="1" ht="26.25" customHeight="1">
      <c r="A41" s="16">
        <v>34</v>
      </c>
      <c r="B41" s="96">
        <v>2510061034</v>
      </c>
      <c r="C41" s="97" t="s">
        <v>71</v>
      </c>
      <c r="D41" s="86" t="s">
        <v>52</v>
      </c>
      <c r="E41" s="7"/>
      <c r="F41" s="6"/>
      <c r="G41" s="4"/>
      <c r="H41" s="4"/>
      <c r="I41" s="4"/>
      <c r="J41" s="4"/>
      <c r="K41" s="4">
        <f t="shared" si="2"/>
        <v>0</v>
      </c>
      <c r="L41" s="8"/>
      <c r="M41" s="4"/>
      <c r="N41" s="4"/>
      <c r="O41" s="4"/>
      <c r="P41" s="4"/>
      <c r="Q41" s="4"/>
      <c r="R41" s="4"/>
      <c r="S41" s="9">
        <f t="shared" si="4"/>
        <v>0</v>
      </c>
      <c r="T41" s="8" t="str">
        <f t="shared" si="1"/>
        <v>Yếu</v>
      </c>
      <c r="U41" s="1"/>
      <c r="V41" s="2" t="str">
        <f t="shared" si="3"/>
        <v>Yếu</v>
      </c>
      <c r="W41" s="28"/>
    </row>
    <row r="42" spans="1:23" s="3" customFormat="1" ht="26.25" customHeight="1">
      <c r="A42" s="16">
        <v>35</v>
      </c>
      <c r="B42" s="96">
        <v>2510061035</v>
      </c>
      <c r="C42" s="85" t="s">
        <v>432</v>
      </c>
      <c r="D42" s="86" t="s">
        <v>53</v>
      </c>
      <c r="E42" s="7"/>
      <c r="F42" s="6"/>
      <c r="G42" s="4"/>
      <c r="H42" s="4"/>
      <c r="I42" s="4"/>
      <c r="J42" s="4"/>
      <c r="K42" s="4">
        <f t="shared" si="2"/>
        <v>0</v>
      </c>
      <c r="L42" s="8"/>
      <c r="M42" s="4"/>
      <c r="N42" s="4"/>
      <c r="O42" s="4"/>
      <c r="P42" s="4"/>
      <c r="Q42" s="4"/>
      <c r="R42" s="4"/>
      <c r="S42" s="9">
        <f t="shared" si="4"/>
        <v>0</v>
      </c>
      <c r="T42" s="8" t="str">
        <f t="shared" si="1"/>
        <v>Yếu</v>
      </c>
      <c r="U42" s="1"/>
      <c r="V42" s="2" t="str">
        <f t="shared" si="3"/>
        <v>Yếu</v>
      </c>
      <c r="W42" s="28"/>
    </row>
    <row r="43" spans="1:23" s="3" customFormat="1" ht="26.25" customHeight="1">
      <c r="A43" s="16">
        <v>36</v>
      </c>
      <c r="B43" s="96">
        <v>2510061036</v>
      </c>
      <c r="C43" s="97" t="s">
        <v>433</v>
      </c>
      <c r="D43" s="86" t="s">
        <v>230</v>
      </c>
      <c r="E43" s="7"/>
      <c r="F43" s="6"/>
      <c r="G43" s="4"/>
      <c r="H43" s="4"/>
      <c r="I43" s="4"/>
      <c r="J43" s="4"/>
      <c r="K43" s="4">
        <f t="shared" si="2"/>
        <v>0</v>
      </c>
      <c r="L43" s="8"/>
      <c r="M43" s="4"/>
      <c r="N43" s="4"/>
      <c r="O43" s="4"/>
      <c r="P43" s="4"/>
      <c r="Q43" s="4"/>
      <c r="R43" s="4"/>
      <c r="S43" s="9">
        <f t="shared" si="4"/>
        <v>0</v>
      </c>
      <c r="T43" s="8" t="str">
        <f t="shared" si="1"/>
        <v>Yếu</v>
      </c>
      <c r="U43" s="1"/>
      <c r="V43" s="2" t="str">
        <f t="shared" si="3"/>
        <v>Yếu</v>
      </c>
      <c r="W43" s="28"/>
    </row>
    <row r="44" spans="1:23" s="3" customFormat="1" ht="26.25" customHeight="1">
      <c r="A44" s="16">
        <v>37</v>
      </c>
      <c r="B44" s="96">
        <v>2510061037</v>
      </c>
      <c r="C44" s="85" t="s">
        <v>434</v>
      </c>
      <c r="D44" s="86" t="s">
        <v>150</v>
      </c>
      <c r="E44" s="7"/>
      <c r="F44" s="6"/>
      <c r="G44" s="4"/>
      <c r="H44" s="4"/>
      <c r="I44" s="4"/>
      <c r="J44" s="4"/>
      <c r="K44" s="4">
        <f t="shared" si="2"/>
        <v>0</v>
      </c>
      <c r="L44" s="8"/>
      <c r="M44" s="4"/>
      <c r="N44" s="4"/>
      <c r="O44" s="4"/>
      <c r="P44" s="4"/>
      <c r="Q44" s="4"/>
      <c r="R44" s="4"/>
      <c r="S44" s="9">
        <f t="shared" si="4"/>
        <v>0</v>
      </c>
      <c r="T44" s="8" t="str">
        <f t="shared" si="1"/>
        <v>Yếu</v>
      </c>
      <c r="U44" s="1"/>
      <c r="V44" s="2" t="str">
        <f t="shared" si="3"/>
        <v>Yếu</v>
      </c>
      <c r="W44" s="28"/>
    </row>
    <row r="45" spans="1:23" s="3" customFormat="1" ht="26.25" customHeight="1">
      <c r="A45" s="16">
        <v>38</v>
      </c>
      <c r="B45" s="96">
        <v>2510061038</v>
      </c>
      <c r="C45" s="85" t="s">
        <v>435</v>
      </c>
      <c r="D45" s="86" t="s">
        <v>26</v>
      </c>
      <c r="E45" s="18"/>
      <c r="F45" s="6"/>
      <c r="G45" s="4"/>
      <c r="H45" s="4"/>
      <c r="I45" s="4"/>
      <c r="J45" s="4"/>
      <c r="K45" s="4">
        <f t="shared" si="2"/>
        <v>0</v>
      </c>
      <c r="L45" s="8"/>
      <c r="M45" s="4"/>
      <c r="N45" s="4"/>
      <c r="O45" s="4"/>
      <c r="P45" s="4"/>
      <c r="Q45" s="4"/>
      <c r="R45" s="4"/>
      <c r="S45" s="9">
        <f t="shared" si="4"/>
        <v>0</v>
      </c>
      <c r="T45" s="8" t="str">
        <f t="shared" si="1"/>
        <v>Yếu</v>
      </c>
      <c r="U45" s="1"/>
      <c r="V45" s="2" t="str">
        <f t="shared" si="3"/>
        <v>Yếu</v>
      </c>
      <c r="W45" s="29"/>
    </row>
    <row r="46" spans="1:23" s="3" customFormat="1" ht="26.25" customHeight="1">
      <c r="A46" s="16">
        <v>39</v>
      </c>
      <c r="B46" s="53">
        <v>2510061039</v>
      </c>
      <c r="C46" s="98" t="s">
        <v>436</v>
      </c>
      <c r="D46" s="84" t="s">
        <v>66</v>
      </c>
      <c r="E46" s="7"/>
      <c r="F46" s="6"/>
      <c r="G46" s="4"/>
      <c r="H46" s="4"/>
      <c r="I46" s="4"/>
      <c r="J46" s="4"/>
      <c r="K46" s="4">
        <f t="shared" si="2"/>
        <v>0</v>
      </c>
      <c r="L46" s="8"/>
      <c r="M46" s="4"/>
      <c r="N46" s="4"/>
      <c r="O46" s="4"/>
      <c r="P46" s="4"/>
      <c r="Q46" s="4"/>
      <c r="R46" s="4"/>
      <c r="S46" s="9">
        <f t="shared" si="4"/>
        <v>0</v>
      </c>
      <c r="T46" s="8" t="str">
        <f t="shared" si="1"/>
        <v>Yếu</v>
      </c>
      <c r="U46" s="1"/>
      <c r="V46" s="2" t="str">
        <f t="shared" si="3"/>
        <v>Yếu</v>
      </c>
      <c r="W46" s="76" t="s">
        <v>469</v>
      </c>
    </row>
    <row r="47" spans="1:23" s="3" customFormat="1" ht="26.25" customHeight="1">
      <c r="A47" s="16">
        <v>40</v>
      </c>
      <c r="B47" s="96">
        <v>2510061040</v>
      </c>
      <c r="C47" s="85" t="s">
        <v>437</v>
      </c>
      <c r="D47" s="86" t="s">
        <v>21</v>
      </c>
      <c r="E47" s="7"/>
      <c r="F47" s="6"/>
      <c r="G47" s="4"/>
      <c r="H47" s="4"/>
      <c r="I47" s="4"/>
      <c r="J47" s="4"/>
      <c r="K47" s="4">
        <f t="shared" si="2"/>
        <v>0</v>
      </c>
      <c r="L47" s="8"/>
      <c r="M47" s="4"/>
      <c r="N47" s="4"/>
      <c r="O47" s="4"/>
      <c r="P47" s="4"/>
      <c r="Q47" s="4"/>
      <c r="R47" s="4"/>
      <c r="S47" s="9">
        <f t="shared" si="4"/>
        <v>0</v>
      </c>
      <c r="T47" s="8" t="str">
        <f t="shared" si="1"/>
        <v>Yếu</v>
      </c>
      <c r="U47" s="1"/>
      <c r="V47" s="2" t="str">
        <f t="shared" si="3"/>
        <v>Yếu</v>
      </c>
      <c r="W47" s="28"/>
    </row>
    <row r="48" spans="1:23" s="3" customFormat="1" ht="26.25" customHeight="1">
      <c r="A48" s="16">
        <v>41</v>
      </c>
      <c r="B48" s="96">
        <v>2510061041</v>
      </c>
      <c r="C48" s="85" t="s">
        <v>173</v>
      </c>
      <c r="D48" s="86" t="s">
        <v>60</v>
      </c>
      <c r="E48" s="7"/>
      <c r="F48" s="6"/>
      <c r="G48" s="4"/>
      <c r="H48" s="4"/>
      <c r="I48" s="4"/>
      <c r="J48" s="4"/>
      <c r="K48" s="4">
        <f t="shared" si="2"/>
        <v>0</v>
      </c>
      <c r="L48" s="8"/>
      <c r="M48" s="4"/>
      <c r="N48" s="4"/>
      <c r="O48" s="4"/>
      <c r="P48" s="4"/>
      <c r="Q48" s="4"/>
      <c r="R48" s="4"/>
      <c r="S48" s="9">
        <f t="shared" si="4"/>
        <v>0</v>
      </c>
      <c r="T48" s="8" t="str">
        <f t="shared" si="1"/>
        <v>Yếu</v>
      </c>
      <c r="U48" s="1"/>
      <c r="V48" s="2" t="str">
        <f t="shared" si="3"/>
        <v>Yếu</v>
      </c>
      <c r="W48" s="28"/>
    </row>
    <row r="49" spans="1:23" s="3" customFormat="1" ht="26.25" customHeight="1">
      <c r="A49" s="16">
        <v>42</v>
      </c>
      <c r="B49" s="96">
        <v>2510061042</v>
      </c>
      <c r="C49" s="77" t="s">
        <v>438</v>
      </c>
      <c r="D49" s="88" t="s">
        <v>128</v>
      </c>
      <c r="E49" s="7"/>
      <c r="F49" s="6"/>
      <c r="G49" s="4"/>
      <c r="H49" s="4"/>
      <c r="I49" s="4"/>
      <c r="J49" s="4"/>
      <c r="K49" s="4">
        <f t="shared" si="2"/>
        <v>0</v>
      </c>
      <c r="L49" s="8"/>
      <c r="M49" s="4"/>
      <c r="N49" s="4"/>
      <c r="O49" s="4"/>
      <c r="P49" s="4"/>
      <c r="Q49" s="4"/>
      <c r="R49" s="4"/>
      <c r="S49" s="9">
        <f t="shared" si="4"/>
        <v>0</v>
      </c>
      <c r="T49" s="8" t="str">
        <f t="shared" si="1"/>
        <v>Yếu</v>
      </c>
      <c r="U49" s="1"/>
      <c r="V49" s="2" t="str">
        <f t="shared" si="3"/>
        <v>Yếu</v>
      </c>
      <c r="W49" s="28"/>
    </row>
    <row r="50" spans="1:23" s="3" customFormat="1" ht="26.25" customHeight="1">
      <c r="A50" s="16">
        <v>43</v>
      </c>
      <c r="B50" s="96">
        <v>2510061043</v>
      </c>
      <c r="C50" s="77" t="s">
        <v>439</v>
      </c>
      <c r="D50" s="88" t="s">
        <v>45</v>
      </c>
      <c r="E50" s="7"/>
      <c r="F50" s="6"/>
      <c r="G50" s="4"/>
      <c r="H50" s="4"/>
      <c r="I50" s="4"/>
      <c r="J50" s="4"/>
      <c r="K50" s="4">
        <f t="shared" si="2"/>
        <v>0</v>
      </c>
      <c r="L50" s="8"/>
      <c r="M50" s="4"/>
      <c r="N50" s="4"/>
      <c r="O50" s="4"/>
      <c r="P50" s="4"/>
      <c r="Q50" s="4"/>
      <c r="R50" s="4"/>
      <c r="S50" s="9">
        <f t="shared" si="4"/>
        <v>0</v>
      </c>
      <c r="T50" s="8" t="str">
        <f t="shared" si="1"/>
        <v>Yếu</v>
      </c>
      <c r="U50" s="1"/>
      <c r="V50" s="2" t="str">
        <f t="shared" si="3"/>
        <v>Yếu</v>
      </c>
      <c r="W50" s="28"/>
    </row>
    <row r="51" spans="1:23" s="3" customFormat="1" ht="26.25" customHeight="1">
      <c r="A51" s="16">
        <v>44</v>
      </c>
      <c r="B51" s="96">
        <v>2510061044</v>
      </c>
      <c r="C51" s="77" t="s">
        <v>258</v>
      </c>
      <c r="D51" s="88" t="s">
        <v>119</v>
      </c>
      <c r="E51" s="7"/>
      <c r="F51" s="6"/>
      <c r="G51" s="4"/>
      <c r="H51" s="4"/>
      <c r="I51" s="4"/>
      <c r="J51" s="4"/>
      <c r="K51" s="4">
        <f t="shared" si="2"/>
        <v>0</v>
      </c>
      <c r="L51" s="8"/>
      <c r="M51" s="4"/>
      <c r="N51" s="4"/>
      <c r="O51" s="4"/>
      <c r="P51" s="4"/>
      <c r="Q51" s="4"/>
      <c r="R51" s="4"/>
      <c r="S51" s="9">
        <f t="shared" si="4"/>
        <v>0</v>
      </c>
      <c r="T51" s="8" t="str">
        <f t="shared" si="1"/>
        <v>Yếu</v>
      </c>
      <c r="U51" s="1"/>
      <c r="V51" s="2" t="str">
        <f t="shared" si="3"/>
        <v>Yếu</v>
      </c>
      <c r="W51" s="28"/>
    </row>
    <row r="52" spans="1:23" s="3" customFormat="1" ht="26.25" customHeight="1">
      <c r="A52" s="16">
        <v>45</v>
      </c>
      <c r="B52" s="96">
        <v>2510061045</v>
      </c>
      <c r="C52" s="77" t="s">
        <v>440</v>
      </c>
      <c r="D52" s="88" t="s">
        <v>28</v>
      </c>
      <c r="E52" s="7"/>
      <c r="F52" s="6"/>
      <c r="G52" s="4"/>
      <c r="H52" s="4"/>
      <c r="I52" s="4"/>
      <c r="J52" s="4"/>
      <c r="K52" s="4">
        <f t="shared" si="2"/>
        <v>0</v>
      </c>
      <c r="L52" s="8"/>
      <c r="M52" s="4"/>
      <c r="N52" s="4"/>
      <c r="O52" s="4"/>
      <c r="P52" s="4"/>
      <c r="Q52" s="4"/>
      <c r="R52" s="4"/>
      <c r="S52" s="9">
        <f t="shared" si="4"/>
        <v>0</v>
      </c>
      <c r="T52" s="8" t="str">
        <f t="shared" si="1"/>
        <v>Yếu</v>
      </c>
      <c r="U52" s="1"/>
      <c r="V52" s="2" t="str">
        <f t="shared" si="3"/>
        <v>Yếu</v>
      </c>
      <c r="W52" s="28"/>
    </row>
    <row r="53" spans="1:23" s="3" customFormat="1" ht="26.25" customHeight="1">
      <c r="A53" s="16">
        <v>46</v>
      </c>
      <c r="B53" s="96">
        <v>2510061046</v>
      </c>
      <c r="C53" s="77" t="s">
        <v>441</v>
      </c>
      <c r="D53" s="88" t="s">
        <v>22</v>
      </c>
      <c r="E53" s="7"/>
      <c r="F53" s="6"/>
      <c r="G53" s="4"/>
      <c r="H53" s="4"/>
      <c r="I53" s="4"/>
      <c r="J53" s="4"/>
      <c r="K53" s="4">
        <f t="shared" si="2"/>
        <v>0</v>
      </c>
      <c r="L53" s="8"/>
      <c r="M53" s="4"/>
      <c r="N53" s="4"/>
      <c r="O53" s="4"/>
      <c r="P53" s="4"/>
      <c r="Q53" s="4"/>
      <c r="R53" s="4"/>
      <c r="S53" s="9">
        <f t="shared" si="4"/>
        <v>0</v>
      </c>
      <c r="T53" s="8" t="str">
        <f t="shared" si="1"/>
        <v>Yếu</v>
      </c>
      <c r="U53" s="1"/>
      <c r="V53" s="2" t="str">
        <f t="shared" si="3"/>
        <v>Yếu</v>
      </c>
      <c r="W53" s="28"/>
    </row>
    <row r="54" spans="1:23" s="3" customFormat="1" ht="26.25" customHeight="1">
      <c r="A54" s="16">
        <v>47</v>
      </c>
      <c r="B54" s="96">
        <v>2510061047</v>
      </c>
      <c r="C54" s="77" t="s">
        <v>442</v>
      </c>
      <c r="D54" s="88" t="s">
        <v>45</v>
      </c>
      <c r="E54" s="7"/>
      <c r="F54" s="6"/>
      <c r="G54" s="4"/>
      <c r="H54" s="4"/>
      <c r="I54" s="4"/>
      <c r="J54" s="4"/>
      <c r="K54" s="4">
        <f t="shared" si="2"/>
        <v>0</v>
      </c>
      <c r="L54" s="8"/>
      <c r="M54" s="4"/>
      <c r="N54" s="4"/>
      <c r="O54" s="4"/>
      <c r="P54" s="4"/>
      <c r="Q54" s="4"/>
      <c r="R54" s="4"/>
      <c r="S54" s="9">
        <f t="shared" si="4"/>
        <v>0</v>
      </c>
      <c r="T54" s="8" t="str">
        <f t="shared" si="1"/>
        <v>Yếu</v>
      </c>
      <c r="U54" s="1"/>
      <c r="V54" s="2" t="str">
        <f t="shared" si="3"/>
        <v>Yếu</v>
      </c>
      <c r="W54" s="28"/>
    </row>
    <row r="55" spans="1:23" s="3" customFormat="1" ht="26.25" customHeight="1">
      <c r="A55" s="16">
        <v>48</v>
      </c>
      <c r="B55" s="96">
        <v>2510061048</v>
      </c>
      <c r="C55" s="77" t="s">
        <v>75</v>
      </c>
      <c r="D55" s="88" t="s">
        <v>21</v>
      </c>
      <c r="E55" s="7"/>
      <c r="F55" s="6"/>
      <c r="G55" s="4"/>
      <c r="H55" s="4"/>
      <c r="I55" s="4"/>
      <c r="J55" s="4"/>
      <c r="K55" s="4">
        <f t="shared" si="2"/>
        <v>0</v>
      </c>
      <c r="L55" s="8"/>
      <c r="M55" s="4"/>
      <c r="N55" s="4"/>
      <c r="O55" s="4"/>
      <c r="P55" s="4"/>
      <c r="Q55" s="4"/>
      <c r="R55" s="4"/>
      <c r="S55" s="9">
        <f t="shared" si="4"/>
        <v>0</v>
      </c>
      <c r="T55" s="8" t="str">
        <f t="shared" si="1"/>
        <v>Yếu</v>
      </c>
      <c r="U55" s="1"/>
      <c r="V55" s="2" t="str">
        <f t="shared" si="3"/>
        <v>Yếu</v>
      </c>
      <c r="W55" s="28"/>
    </row>
    <row r="56" spans="1:23" s="3" customFormat="1" ht="26.25" customHeight="1">
      <c r="A56" s="16">
        <v>49</v>
      </c>
      <c r="B56" s="96">
        <v>2510061049</v>
      </c>
      <c r="C56" s="77" t="s">
        <v>443</v>
      </c>
      <c r="D56" s="88" t="s">
        <v>107</v>
      </c>
      <c r="E56" s="7"/>
      <c r="F56" s="6"/>
      <c r="G56" s="4"/>
      <c r="H56" s="4"/>
      <c r="I56" s="4"/>
      <c r="J56" s="4"/>
      <c r="K56" s="4">
        <f t="shared" si="2"/>
        <v>0</v>
      </c>
      <c r="L56" s="8"/>
      <c r="M56" s="4"/>
      <c r="N56" s="4"/>
      <c r="O56" s="4"/>
      <c r="P56" s="4"/>
      <c r="Q56" s="4"/>
      <c r="R56" s="4"/>
      <c r="S56" s="9">
        <f t="shared" si="4"/>
        <v>0</v>
      </c>
      <c r="T56" s="8" t="str">
        <f t="shared" si="1"/>
        <v>Yếu</v>
      </c>
      <c r="U56" s="1"/>
      <c r="V56" s="2" t="str">
        <f t="shared" si="3"/>
        <v>Yếu</v>
      </c>
      <c r="W56" s="28"/>
    </row>
    <row r="57" spans="1:23" s="3" customFormat="1" ht="26.25" customHeight="1">
      <c r="A57" s="16">
        <v>50</v>
      </c>
      <c r="B57" s="96">
        <v>2510061050</v>
      </c>
      <c r="C57" s="77" t="s">
        <v>444</v>
      </c>
      <c r="D57" s="88" t="s">
        <v>38</v>
      </c>
      <c r="E57" s="18"/>
      <c r="F57" s="6"/>
      <c r="G57" s="4"/>
      <c r="H57" s="4"/>
      <c r="I57" s="4"/>
      <c r="J57" s="4"/>
      <c r="K57" s="4">
        <f t="shared" si="2"/>
        <v>0</v>
      </c>
      <c r="L57" s="8"/>
      <c r="M57" s="4"/>
      <c r="N57" s="4"/>
      <c r="O57" s="4"/>
      <c r="P57" s="4"/>
      <c r="Q57" s="4"/>
      <c r="R57" s="4"/>
      <c r="S57" s="9">
        <f t="shared" si="4"/>
        <v>0</v>
      </c>
      <c r="T57" s="8" t="str">
        <f t="shared" si="1"/>
        <v>Yếu</v>
      </c>
      <c r="U57" s="1"/>
      <c r="V57" s="2" t="str">
        <f t="shared" si="3"/>
        <v>Yếu</v>
      </c>
      <c r="W57" s="51"/>
    </row>
    <row r="58" spans="1:23" s="3" customFormat="1" ht="26.25" customHeight="1">
      <c r="A58" s="16">
        <v>51</v>
      </c>
      <c r="B58" s="96">
        <v>2510061051</v>
      </c>
      <c r="C58" s="77" t="s">
        <v>445</v>
      </c>
      <c r="D58" s="88" t="s">
        <v>19</v>
      </c>
      <c r="E58" s="7"/>
      <c r="F58" s="6"/>
      <c r="G58" s="4"/>
      <c r="H58" s="4"/>
      <c r="I58" s="4"/>
      <c r="J58" s="4"/>
      <c r="K58" s="4">
        <f t="shared" si="2"/>
        <v>0</v>
      </c>
      <c r="L58" s="8"/>
      <c r="M58" s="4"/>
      <c r="N58" s="4"/>
      <c r="O58" s="4"/>
      <c r="P58" s="4"/>
      <c r="Q58" s="4"/>
      <c r="R58" s="4"/>
      <c r="S58" s="9">
        <f t="shared" si="4"/>
        <v>0</v>
      </c>
      <c r="T58" s="8" t="str">
        <f t="shared" si="1"/>
        <v>Yếu</v>
      </c>
      <c r="U58" s="1"/>
      <c r="V58" s="2" t="str">
        <f t="shared" si="3"/>
        <v>Yếu</v>
      </c>
      <c r="W58" s="28"/>
    </row>
    <row r="59" spans="1:23" s="3" customFormat="1" ht="26.25" customHeight="1">
      <c r="A59" s="16">
        <v>52</v>
      </c>
      <c r="B59" s="96">
        <v>2510061052</v>
      </c>
      <c r="C59" s="77" t="s">
        <v>234</v>
      </c>
      <c r="D59" s="88" t="s">
        <v>22</v>
      </c>
      <c r="E59" s="7"/>
      <c r="F59" s="6"/>
      <c r="G59" s="4"/>
      <c r="H59" s="4"/>
      <c r="I59" s="4"/>
      <c r="J59" s="4"/>
      <c r="K59" s="4">
        <f t="shared" si="2"/>
        <v>0</v>
      </c>
      <c r="L59" s="8"/>
      <c r="M59" s="4"/>
      <c r="N59" s="4"/>
      <c r="O59" s="4"/>
      <c r="P59" s="4"/>
      <c r="Q59" s="4"/>
      <c r="R59" s="4"/>
      <c r="S59" s="9">
        <f t="shared" si="4"/>
        <v>0</v>
      </c>
      <c r="T59" s="8" t="str">
        <f t="shared" si="1"/>
        <v>Yếu</v>
      </c>
      <c r="U59" s="1"/>
      <c r="V59" s="2" t="str">
        <f t="shared" si="3"/>
        <v>Yếu</v>
      </c>
      <c r="W59" s="28"/>
    </row>
    <row r="60" spans="1:23" s="3" customFormat="1" ht="26.25" customHeight="1">
      <c r="A60" s="16">
        <v>53</v>
      </c>
      <c r="B60" s="96">
        <v>2510061053</v>
      </c>
      <c r="C60" s="77" t="s">
        <v>446</v>
      </c>
      <c r="D60" s="88" t="s">
        <v>447</v>
      </c>
      <c r="E60" s="7"/>
      <c r="F60" s="6"/>
      <c r="G60" s="4"/>
      <c r="H60" s="4"/>
      <c r="I60" s="4"/>
      <c r="J60" s="4"/>
      <c r="K60" s="4">
        <f t="shared" si="2"/>
        <v>0</v>
      </c>
      <c r="L60" s="8"/>
      <c r="M60" s="4"/>
      <c r="N60" s="4"/>
      <c r="O60" s="4"/>
      <c r="P60" s="4"/>
      <c r="Q60" s="4"/>
      <c r="R60" s="4"/>
      <c r="S60" s="9">
        <f t="shared" si="4"/>
        <v>0</v>
      </c>
      <c r="T60" s="8" t="str">
        <f t="shared" si="1"/>
        <v>Yếu</v>
      </c>
      <c r="U60" s="1"/>
      <c r="V60" s="2" t="str">
        <f t="shared" si="3"/>
        <v>Yếu</v>
      </c>
      <c r="W60" s="28"/>
    </row>
    <row r="61" spans="1:23" s="3" customFormat="1" ht="26.25" customHeight="1">
      <c r="A61" s="16">
        <v>54</v>
      </c>
      <c r="B61" s="96">
        <v>2510061054</v>
      </c>
      <c r="C61" s="77" t="s">
        <v>448</v>
      </c>
      <c r="D61" s="88" t="s">
        <v>203</v>
      </c>
      <c r="E61" s="7"/>
      <c r="F61" s="6"/>
      <c r="G61" s="4"/>
      <c r="H61" s="4"/>
      <c r="I61" s="4"/>
      <c r="J61" s="4"/>
      <c r="K61" s="4">
        <f t="shared" si="2"/>
        <v>0</v>
      </c>
      <c r="L61" s="8"/>
      <c r="M61" s="4"/>
      <c r="N61" s="4"/>
      <c r="O61" s="4"/>
      <c r="P61" s="4"/>
      <c r="Q61" s="4"/>
      <c r="R61" s="4"/>
      <c r="S61" s="9">
        <f t="shared" si="4"/>
        <v>0</v>
      </c>
      <c r="T61" s="8" t="str">
        <f t="shared" si="1"/>
        <v>Yếu</v>
      </c>
      <c r="U61" s="1"/>
      <c r="V61" s="2" t="str">
        <f t="shared" si="3"/>
        <v>Yếu</v>
      </c>
      <c r="W61" s="30"/>
    </row>
    <row r="62" spans="1:23" s="3" customFormat="1" ht="26.25" customHeight="1">
      <c r="A62" s="16">
        <v>55</v>
      </c>
      <c r="B62" s="96">
        <v>2510061055</v>
      </c>
      <c r="C62" s="77" t="s">
        <v>449</v>
      </c>
      <c r="D62" s="88" t="s">
        <v>21</v>
      </c>
      <c r="E62" s="7"/>
      <c r="F62" s="6"/>
      <c r="G62" s="4"/>
      <c r="H62" s="4"/>
      <c r="I62" s="4"/>
      <c r="J62" s="4"/>
      <c r="K62" s="4">
        <f t="shared" si="2"/>
        <v>0</v>
      </c>
      <c r="L62" s="8"/>
      <c r="M62" s="4"/>
      <c r="N62" s="4"/>
      <c r="O62" s="4"/>
      <c r="P62" s="4"/>
      <c r="Q62" s="4"/>
      <c r="R62" s="4"/>
      <c r="S62" s="9">
        <f t="shared" si="4"/>
        <v>0</v>
      </c>
      <c r="T62" s="8" t="str">
        <f t="shared" si="1"/>
        <v>Yếu</v>
      </c>
      <c r="U62" s="1"/>
      <c r="V62" s="2" t="str">
        <f t="shared" si="3"/>
        <v>Yếu</v>
      </c>
      <c r="W62" s="28"/>
    </row>
    <row r="63" spans="1:23" s="3" customFormat="1" ht="26.25" customHeight="1">
      <c r="A63" s="16">
        <v>56</v>
      </c>
      <c r="B63" s="96">
        <v>2510061056</v>
      </c>
      <c r="C63" s="77" t="s">
        <v>450</v>
      </c>
      <c r="D63" s="88" t="s">
        <v>20</v>
      </c>
      <c r="E63" s="7"/>
      <c r="F63" s="6"/>
      <c r="G63" s="4"/>
      <c r="H63" s="4"/>
      <c r="I63" s="4"/>
      <c r="J63" s="4"/>
      <c r="K63" s="4">
        <f t="shared" si="2"/>
        <v>0</v>
      </c>
      <c r="L63" s="8"/>
      <c r="M63" s="4"/>
      <c r="N63" s="4"/>
      <c r="O63" s="4"/>
      <c r="P63" s="4"/>
      <c r="Q63" s="4"/>
      <c r="R63" s="4"/>
      <c r="S63" s="9">
        <f t="shared" si="4"/>
        <v>0</v>
      </c>
      <c r="T63" s="8" t="str">
        <f t="shared" si="1"/>
        <v>Yếu</v>
      </c>
      <c r="U63" s="1"/>
      <c r="V63" s="2" t="str">
        <f t="shared" si="3"/>
        <v>Yếu</v>
      </c>
      <c r="W63" s="28"/>
    </row>
    <row r="64" spans="1:23" s="3" customFormat="1" ht="26.25" customHeight="1">
      <c r="A64" s="16">
        <v>57</v>
      </c>
      <c r="B64" s="96">
        <v>2510061057</v>
      </c>
      <c r="C64" s="77" t="s">
        <v>451</v>
      </c>
      <c r="D64" s="88" t="s">
        <v>132</v>
      </c>
      <c r="E64" s="7"/>
      <c r="F64" s="6"/>
      <c r="G64" s="4"/>
      <c r="H64" s="4"/>
      <c r="I64" s="4"/>
      <c r="J64" s="4"/>
      <c r="K64" s="4">
        <f t="shared" si="2"/>
        <v>0</v>
      </c>
      <c r="L64" s="8"/>
      <c r="M64" s="4"/>
      <c r="N64" s="4"/>
      <c r="O64" s="4"/>
      <c r="P64" s="4"/>
      <c r="Q64" s="4"/>
      <c r="R64" s="4"/>
      <c r="S64" s="9">
        <f t="shared" si="4"/>
        <v>0</v>
      </c>
      <c r="T64" s="8" t="str">
        <f t="shared" si="1"/>
        <v>Yếu</v>
      </c>
      <c r="U64" s="1"/>
      <c r="V64" s="2" t="str">
        <f t="shared" si="3"/>
        <v>Yếu</v>
      </c>
      <c r="W64" s="51"/>
    </row>
    <row r="65" spans="1:23" s="3" customFormat="1" ht="26.25" customHeight="1">
      <c r="A65" s="16">
        <v>58</v>
      </c>
      <c r="B65" s="96">
        <v>2510061058</v>
      </c>
      <c r="C65" s="77" t="s">
        <v>173</v>
      </c>
      <c r="D65" s="88" t="s">
        <v>45</v>
      </c>
      <c r="E65" s="7"/>
      <c r="F65" s="6"/>
      <c r="G65" s="4"/>
      <c r="H65" s="4"/>
      <c r="I65" s="4"/>
      <c r="J65" s="4"/>
      <c r="K65" s="4">
        <f t="shared" si="2"/>
        <v>0</v>
      </c>
      <c r="L65" s="8"/>
      <c r="M65" s="4"/>
      <c r="N65" s="4"/>
      <c r="O65" s="4"/>
      <c r="P65" s="4"/>
      <c r="Q65" s="4"/>
      <c r="R65" s="4"/>
      <c r="S65" s="9">
        <f t="shared" si="4"/>
        <v>0</v>
      </c>
      <c r="T65" s="8" t="str">
        <f t="shared" si="1"/>
        <v>Yếu</v>
      </c>
      <c r="U65" s="1"/>
      <c r="V65" s="2" t="str">
        <f t="shared" si="3"/>
        <v>Yếu</v>
      </c>
      <c r="W65" s="28"/>
    </row>
    <row r="66" spans="1:23" s="3" customFormat="1" ht="26.25" customHeight="1">
      <c r="A66" s="16">
        <v>59</v>
      </c>
      <c r="B66" s="96">
        <v>2510061059</v>
      </c>
      <c r="C66" s="77" t="s">
        <v>200</v>
      </c>
      <c r="D66" s="88" t="s">
        <v>105</v>
      </c>
      <c r="E66" s="7"/>
      <c r="F66" s="6"/>
      <c r="G66" s="4"/>
      <c r="H66" s="4"/>
      <c r="I66" s="4"/>
      <c r="J66" s="4"/>
      <c r="K66" s="4">
        <f t="shared" si="2"/>
        <v>0</v>
      </c>
      <c r="L66" s="8"/>
      <c r="M66" s="4"/>
      <c r="N66" s="4"/>
      <c r="O66" s="4"/>
      <c r="P66" s="4"/>
      <c r="Q66" s="4"/>
      <c r="R66" s="4"/>
      <c r="S66" s="9">
        <f t="shared" si="4"/>
        <v>0</v>
      </c>
      <c r="T66" s="8" t="str">
        <f t="shared" si="1"/>
        <v>Yếu</v>
      </c>
      <c r="U66" s="1"/>
      <c r="V66" s="2" t="str">
        <f t="shared" si="3"/>
        <v>Yếu</v>
      </c>
      <c r="W66" s="28"/>
    </row>
    <row r="67" spans="1:23" s="3" customFormat="1" ht="26.25" customHeight="1">
      <c r="A67" s="16">
        <v>60</v>
      </c>
      <c r="B67" s="96">
        <v>2510061060</v>
      </c>
      <c r="C67" s="77" t="s">
        <v>228</v>
      </c>
      <c r="D67" s="88" t="s">
        <v>22</v>
      </c>
      <c r="E67" s="7"/>
      <c r="F67" s="6"/>
      <c r="G67" s="4"/>
      <c r="H67" s="4"/>
      <c r="I67" s="4"/>
      <c r="J67" s="4"/>
      <c r="K67" s="4">
        <f t="shared" si="2"/>
        <v>0</v>
      </c>
      <c r="L67" s="8"/>
      <c r="M67" s="4"/>
      <c r="N67" s="4"/>
      <c r="O67" s="4"/>
      <c r="P67" s="4"/>
      <c r="Q67" s="4"/>
      <c r="R67" s="4"/>
      <c r="S67" s="9">
        <f t="shared" si="4"/>
        <v>0</v>
      </c>
      <c r="T67" s="8" t="str">
        <f t="shared" si="1"/>
        <v>Yếu</v>
      </c>
      <c r="U67" s="1"/>
      <c r="V67" s="2" t="str">
        <f t="shared" si="3"/>
        <v>Yếu</v>
      </c>
      <c r="W67" s="28"/>
    </row>
    <row r="68" spans="1:23" s="3" customFormat="1" ht="26.25" customHeight="1">
      <c r="A68" s="16">
        <v>61</v>
      </c>
      <c r="B68" s="96">
        <v>2510061061</v>
      </c>
      <c r="C68" s="77" t="s">
        <v>452</v>
      </c>
      <c r="D68" s="88" t="s">
        <v>111</v>
      </c>
      <c r="E68" s="7"/>
      <c r="F68" s="6"/>
      <c r="G68" s="4"/>
      <c r="H68" s="4"/>
      <c r="I68" s="4"/>
      <c r="J68" s="4"/>
      <c r="K68" s="4">
        <f t="shared" si="2"/>
        <v>0</v>
      </c>
      <c r="L68" s="8"/>
      <c r="M68" s="4"/>
      <c r="N68" s="4"/>
      <c r="O68" s="4"/>
      <c r="P68" s="4"/>
      <c r="Q68" s="4"/>
      <c r="R68" s="4"/>
      <c r="S68" s="9">
        <f t="shared" si="4"/>
        <v>0</v>
      </c>
      <c r="T68" s="8" t="str">
        <f t="shared" si="1"/>
        <v>Yếu</v>
      </c>
      <c r="U68" s="1"/>
      <c r="V68" s="2" t="str">
        <f t="shared" si="3"/>
        <v>Yếu</v>
      </c>
      <c r="W68" s="28"/>
    </row>
    <row r="69" spans="1:23" s="3" customFormat="1" ht="26.25" customHeight="1">
      <c r="A69" s="16">
        <v>62</v>
      </c>
      <c r="B69" s="96">
        <v>2510061062</v>
      </c>
      <c r="C69" s="77" t="s">
        <v>250</v>
      </c>
      <c r="D69" s="88" t="s">
        <v>37</v>
      </c>
      <c r="E69" s="7"/>
      <c r="F69" s="6"/>
      <c r="G69" s="4"/>
      <c r="H69" s="4"/>
      <c r="I69" s="4"/>
      <c r="J69" s="4"/>
      <c r="K69" s="4">
        <f t="shared" si="2"/>
        <v>0</v>
      </c>
      <c r="L69" s="8"/>
      <c r="M69" s="4"/>
      <c r="N69" s="4"/>
      <c r="O69" s="4"/>
      <c r="P69" s="4"/>
      <c r="Q69" s="4"/>
      <c r="R69" s="4"/>
      <c r="S69" s="9">
        <f t="shared" si="4"/>
        <v>0</v>
      </c>
      <c r="T69" s="8" t="str">
        <f t="shared" si="1"/>
        <v>Yếu</v>
      </c>
      <c r="U69" s="1"/>
      <c r="V69" s="2" t="str">
        <f t="shared" si="3"/>
        <v>Yếu</v>
      </c>
      <c r="W69" s="28"/>
    </row>
    <row r="70" spans="1:23" s="3" customFormat="1" ht="26.25" customHeight="1">
      <c r="A70" s="16">
        <v>63</v>
      </c>
      <c r="B70" s="96">
        <v>2510061063</v>
      </c>
      <c r="C70" s="77" t="s">
        <v>172</v>
      </c>
      <c r="D70" s="88" t="s">
        <v>36</v>
      </c>
      <c r="E70" s="7"/>
      <c r="F70" s="6"/>
      <c r="G70" s="4"/>
      <c r="H70" s="4"/>
      <c r="I70" s="4"/>
      <c r="J70" s="4"/>
      <c r="K70" s="4">
        <f t="shared" si="2"/>
        <v>0</v>
      </c>
      <c r="L70" s="8"/>
      <c r="M70" s="4"/>
      <c r="N70" s="4"/>
      <c r="O70" s="4"/>
      <c r="P70" s="4"/>
      <c r="Q70" s="4"/>
      <c r="R70" s="4"/>
      <c r="S70" s="9">
        <f t="shared" si="4"/>
        <v>0</v>
      </c>
      <c r="T70" s="8" t="str">
        <f t="shared" si="1"/>
        <v>Yếu</v>
      </c>
      <c r="U70" s="1"/>
      <c r="V70" s="2" t="str">
        <f t="shared" si="3"/>
        <v>Yếu</v>
      </c>
      <c r="W70" s="28"/>
    </row>
    <row r="71" spans="1:23" s="3" customFormat="1" ht="26.25" customHeight="1">
      <c r="A71" s="16">
        <v>64</v>
      </c>
      <c r="B71" s="96">
        <v>2510061064</v>
      </c>
      <c r="C71" s="77" t="s">
        <v>453</v>
      </c>
      <c r="D71" s="88" t="s">
        <v>102</v>
      </c>
      <c r="E71" s="7"/>
      <c r="F71" s="6"/>
      <c r="G71" s="4"/>
      <c r="H71" s="4"/>
      <c r="I71" s="4"/>
      <c r="J71" s="4"/>
      <c r="K71" s="4">
        <f t="shared" si="2"/>
        <v>0</v>
      </c>
      <c r="L71" s="8"/>
      <c r="M71" s="4"/>
      <c r="N71" s="4"/>
      <c r="O71" s="4"/>
      <c r="P71" s="4"/>
      <c r="Q71" s="4"/>
      <c r="R71" s="4"/>
      <c r="S71" s="9">
        <f t="shared" si="4"/>
        <v>0</v>
      </c>
      <c r="T71" s="8" t="str">
        <f t="shared" si="1"/>
        <v>Yếu</v>
      </c>
      <c r="U71" s="1"/>
      <c r="V71" s="2" t="str">
        <f t="shared" si="3"/>
        <v>Yếu</v>
      </c>
      <c r="W71" s="29"/>
    </row>
    <row r="72" spans="1:23" s="3" customFormat="1" ht="26.25" customHeight="1">
      <c r="A72" s="16">
        <v>65</v>
      </c>
      <c r="B72" s="96">
        <v>2510061065</v>
      </c>
      <c r="C72" s="77" t="s">
        <v>454</v>
      </c>
      <c r="D72" s="88" t="s">
        <v>248</v>
      </c>
      <c r="E72" s="7"/>
      <c r="F72" s="6"/>
      <c r="G72" s="4"/>
      <c r="H72" s="4"/>
      <c r="I72" s="4"/>
      <c r="J72" s="4"/>
      <c r="K72" s="4">
        <f t="shared" si="2"/>
        <v>0</v>
      </c>
      <c r="L72" s="8"/>
      <c r="M72" s="4"/>
      <c r="N72" s="4"/>
      <c r="O72" s="4"/>
      <c r="P72" s="4"/>
      <c r="Q72" s="4"/>
      <c r="R72" s="4"/>
      <c r="S72" s="9">
        <f t="shared" ref="S72:S87" si="5">SUM(F72:Q72)</f>
        <v>0</v>
      </c>
      <c r="T72" s="8" t="str">
        <f t="shared" ref="T72:T87" si="6">IF(S72&gt;=90,"Xuất sắc",IF(S72&gt;=80,"Tốt",IF(S72&gt;=70,"Khá",IF(S72&gt;=50,"TB","Yếu"))))</f>
        <v>Yếu</v>
      </c>
      <c r="U72" s="1"/>
      <c r="V72" s="2" t="str">
        <f t="shared" si="3"/>
        <v>Yếu</v>
      </c>
      <c r="W72" s="28"/>
    </row>
    <row r="73" spans="1:23" s="3" customFormat="1" ht="26.25" customHeight="1">
      <c r="A73" s="16">
        <v>66</v>
      </c>
      <c r="B73" s="96">
        <v>2510061066</v>
      </c>
      <c r="C73" s="77" t="s">
        <v>234</v>
      </c>
      <c r="D73" s="88" t="s">
        <v>20</v>
      </c>
      <c r="E73" s="7"/>
      <c r="F73" s="6"/>
      <c r="G73" s="4"/>
      <c r="H73" s="4"/>
      <c r="I73" s="4"/>
      <c r="J73" s="4"/>
      <c r="K73" s="4">
        <f t="shared" ref="K73:K87" si="7">IF(V73="Xuất sắc",5,IF(V73="Giỏi",4,IF(V73="Khá",3,IF(V73="Trung bình",1,0))))</f>
        <v>0</v>
      </c>
      <c r="L73" s="8"/>
      <c r="M73" s="4"/>
      <c r="N73" s="4"/>
      <c r="O73" s="4"/>
      <c r="P73" s="4"/>
      <c r="Q73" s="4"/>
      <c r="R73" s="4"/>
      <c r="S73" s="9">
        <f t="shared" si="5"/>
        <v>0</v>
      </c>
      <c r="T73" s="8" t="str">
        <f t="shared" si="6"/>
        <v>Yếu</v>
      </c>
      <c r="U73" s="1"/>
      <c r="V73" s="2" t="str">
        <f t="shared" ref="V73:V87" si="8">IF(U73&gt;=3.5,"Xuất sắc",IF(U73&gt;=3,"Giỏi",IF(U73&gt;=2.5,"Khá",IF(U73&gt;=2,"Trung bình","Yếu"))))</f>
        <v>Yếu</v>
      </c>
      <c r="W73" s="28"/>
    </row>
    <row r="74" spans="1:23" s="3" customFormat="1" ht="26.25" customHeight="1">
      <c r="A74" s="16">
        <v>67</v>
      </c>
      <c r="B74" s="96">
        <v>2510061067</v>
      </c>
      <c r="C74" s="77" t="s">
        <v>455</v>
      </c>
      <c r="D74" s="88" t="s">
        <v>21</v>
      </c>
      <c r="E74" s="7"/>
      <c r="F74" s="6"/>
      <c r="G74" s="4"/>
      <c r="H74" s="4"/>
      <c r="I74" s="4"/>
      <c r="J74" s="4"/>
      <c r="K74" s="4">
        <f t="shared" si="7"/>
        <v>0</v>
      </c>
      <c r="L74" s="8"/>
      <c r="M74" s="4"/>
      <c r="N74" s="4"/>
      <c r="O74" s="4"/>
      <c r="P74" s="4"/>
      <c r="Q74" s="4"/>
      <c r="R74" s="4"/>
      <c r="S74" s="9">
        <f t="shared" si="5"/>
        <v>0</v>
      </c>
      <c r="T74" s="8" t="str">
        <f t="shared" si="6"/>
        <v>Yếu</v>
      </c>
      <c r="U74" s="1"/>
      <c r="V74" s="2" t="str">
        <f t="shared" si="8"/>
        <v>Yếu</v>
      </c>
      <c r="W74" s="28"/>
    </row>
    <row r="75" spans="1:23" s="3" customFormat="1" ht="26.25" customHeight="1">
      <c r="A75" s="16">
        <v>68</v>
      </c>
      <c r="B75" s="96">
        <v>2510061068</v>
      </c>
      <c r="C75" s="77" t="s">
        <v>456</v>
      </c>
      <c r="D75" s="88" t="s">
        <v>130</v>
      </c>
      <c r="E75" s="7"/>
      <c r="F75" s="6"/>
      <c r="G75" s="4"/>
      <c r="H75" s="4"/>
      <c r="I75" s="4"/>
      <c r="J75" s="4"/>
      <c r="K75" s="4">
        <f t="shared" si="7"/>
        <v>0</v>
      </c>
      <c r="L75" s="8"/>
      <c r="M75" s="4"/>
      <c r="N75" s="4"/>
      <c r="O75" s="4"/>
      <c r="P75" s="4"/>
      <c r="Q75" s="4"/>
      <c r="R75" s="4"/>
      <c r="S75" s="9">
        <f t="shared" si="5"/>
        <v>0</v>
      </c>
      <c r="T75" s="8" t="str">
        <f t="shared" si="6"/>
        <v>Yếu</v>
      </c>
      <c r="U75" s="1"/>
      <c r="V75" s="2" t="str">
        <f t="shared" si="8"/>
        <v>Yếu</v>
      </c>
      <c r="W75" s="29"/>
    </row>
    <row r="76" spans="1:23" s="3" customFormat="1" ht="26.25" customHeight="1">
      <c r="A76" s="16">
        <v>69</v>
      </c>
      <c r="B76" s="96">
        <v>2510061069</v>
      </c>
      <c r="C76" s="77" t="s">
        <v>457</v>
      </c>
      <c r="D76" s="88" t="s">
        <v>29</v>
      </c>
      <c r="E76" s="7"/>
      <c r="F76" s="6"/>
      <c r="G76" s="4"/>
      <c r="H76" s="4"/>
      <c r="I76" s="4"/>
      <c r="J76" s="4"/>
      <c r="K76" s="4">
        <f t="shared" si="7"/>
        <v>0</v>
      </c>
      <c r="L76" s="8"/>
      <c r="M76" s="4"/>
      <c r="N76" s="4"/>
      <c r="O76" s="4"/>
      <c r="P76" s="4"/>
      <c r="Q76" s="4"/>
      <c r="R76" s="4"/>
      <c r="S76" s="9">
        <f t="shared" si="5"/>
        <v>0</v>
      </c>
      <c r="T76" s="8" t="str">
        <f t="shared" si="6"/>
        <v>Yếu</v>
      </c>
      <c r="U76" s="1"/>
      <c r="V76" s="2" t="str">
        <f t="shared" si="8"/>
        <v>Yếu</v>
      </c>
      <c r="W76" s="29"/>
    </row>
    <row r="77" spans="1:23" s="3" customFormat="1" ht="26.25" customHeight="1">
      <c r="A77" s="16">
        <v>70</v>
      </c>
      <c r="B77" s="96">
        <v>2510061070</v>
      </c>
      <c r="C77" s="77" t="s">
        <v>458</v>
      </c>
      <c r="D77" s="88" t="s">
        <v>28</v>
      </c>
      <c r="E77" s="7"/>
      <c r="F77" s="6"/>
      <c r="G77" s="4"/>
      <c r="H77" s="4"/>
      <c r="I77" s="4"/>
      <c r="J77" s="4"/>
      <c r="K77" s="4">
        <f t="shared" si="7"/>
        <v>0</v>
      </c>
      <c r="L77" s="8"/>
      <c r="M77" s="4"/>
      <c r="N77" s="4"/>
      <c r="O77" s="4"/>
      <c r="P77" s="4"/>
      <c r="Q77" s="4"/>
      <c r="R77" s="4"/>
      <c r="S77" s="9">
        <f t="shared" si="5"/>
        <v>0</v>
      </c>
      <c r="T77" s="8" t="str">
        <f t="shared" si="6"/>
        <v>Yếu</v>
      </c>
      <c r="U77" s="1"/>
      <c r="V77" s="2" t="str">
        <f t="shared" si="8"/>
        <v>Yếu</v>
      </c>
      <c r="W77" s="29"/>
    </row>
    <row r="78" spans="1:23" s="3" customFormat="1" ht="26.25" customHeight="1">
      <c r="A78" s="16">
        <v>71</v>
      </c>
      <c r="B78" s="96">
        <v>2510061071</v>
      </c>
      <c r="C78" s="77" t="s">
        <v>459</v>
      </c>
      <c r="D78" s="88" t="s">
        <v>460</v>
      </c>
      <c r="E78" s="5"/>
      <c r="F78" s="4"/>
      <c r="G78" s="4"/>
      <c r="H78" s="4"/>
      <c r="I78" s="4"/>
      <c r="J78" s="4"/>
      <c r="K78" s="4">
        <f t="shared" si="7"/>
        <v>0</v>
      </c>
      <c r="L78" s="8"/>
      <c r="M78" s="4"/>
      <c r="N78" s="4"/>
      <c r="O78" s="4"/>
      <c r="P78" s="4"/>
      <c r="Q78" s="4"/>
      <c r="R78" s="4"/>
      <c r="S78" s="9">
        <f t="shared" si="5"/>
        <v>0</v>
      </c>
      <c r="T78" s="8" t="str">
        <f t="shared" si="6"/>
        <v>Yếu</v>
      </c>
      <c r="U78" s="10"/>
      <c r="V78" s="2" t="str">
        <f t="shared" si="8"/>
        <v>Yếu</v>
      </c>
      <c r="W78" s="28"/>
    </row>
    <row r="79" spans="1:23" s="3" customFormat="1" ht="26.25" customHeight="1">
      <c r="A79" s="16">
        <v>72</v>
      </c>
      <c r="B79" s="96">
        <v>2510061072</v>
      </c>
      <c r="C79" s="77" t="s">
        <v>461</v>
      </c>
      <c r="D79" s="88" t="s">
        <v>227</v>
      </c>
      <c r="E79" s="5"/>
      <c r="F79" s="4"/>
      <c r="G79" s="4"/>
      <c r="H79" s="4"/>
      <c r="I79" s="4"/>
      <c r="J79" s="4"/>
      <c r="K79" s="4">
        <f t="shared" si="7"/>
        <v>0</v>
      </c>
      <c r="L79" s="8"/>
      <c r="M79" s="4"/>
      <c r="N79" s="4"/>
      <c r="O79" s="4"/>
      <c r="P79" s="4"/>
      <c r="Q79" s="4"/>
      <c r="R79" s="4"/>
      <c r="S79" s="9">
        <f t="shared" si="5"/>
        <v>0</v>
      </c>
      <c r="T79" s="8" t="str">
        <f t="shared" si="6"/>
        <v>Yếu</v>
      </c>
      <c r="U79" s="10"/>
      <c r="V79" s="2" t="str">
        <f t="shared" si="8"/>
        <v>Yếu</v>
      </c>
      <c r="W79" s="28"/>
    </row>
    <row r="80" spans="1:23" s="3" customFormat="1" ht="26.25" customHeight="1">
      <c r="A80" s="16">
        <v>73</v>
      </c>
      <c r="B80" s="96">
        <v>2510061073</v>
      </c>
      <c r="C80" s="77" t="s">
        <v>462</v>
      </c>
      <c r="D80" s="88" t="s">
        <v>22</v>
      </c>
      <c r="E80" s="5"/>
      <c r="F80" s="4"/>
      <c r="G80" s="4"/>
      <c r="H80" s="4"/>
      <c r="I80" s="4"/>
      <c r="J80" s="4"/>
      <c r="K80" s="4">
        <f t="shared" si="7"/>
        <v>0</v>
      </c>
      <c r="L80" s="8"/>
      <c r="M80" s="4"/>
      <c r="N80" s="4"/>
      <c r="O80" s="4"/>
      <c r="P80" s="4"/>
      <c r="Q80" s="4"/>
      <c r="R80" s="4"/>
      <c r="S80" s="9">
        <f t="shared" si="5"/>
        <v>0</v>
      </c>
      <c r="T80" s="8" t="str">
        <f t="shared" si="6"/>
        <v>Yếu</v>
      </c>
      <c r="U80" s="10"/>
      <c r="V80" s="2" t="str">
        <f t="shared" si="8"/>
        <v>Yếu</v>
      </c>
      <c r="W80" s="51"/>
    </row>
    <row r="81" spans="1:23" s="3" customFormat="1" ht="26.25" customHeight="1">
      <c r="A81" s="16">
        <v>74</v>
      </c>
      <c r="B81" s="96">
        <v>2510061074</v>
      </c>
      <c r="C81" s="77" t="s">
        <v>463</v>
      </c>
      <c r="D81" s="88" t="s">
        <v>50</v>
      </c>
      <c r="E81" s="5"/>
      <c r="F81" s="4"/>
      <c r="G81" s="4"/>
      <c r="H81" s="4"/>
      <c r="I81" s="4"/>
      <c r="J81" s="4"/>
      <c r="K81" s="4">
        <f t="shared" si="7"/>
        <v>0</v>
      </c>
      <c r="L81" s="8"/>
      <c r="M81" s="4"/>
      <c r="N81" s="4"/>
      <c r="O81" s="4"/>
      <c r="P81" s="4"/>
      <c r="Q81" s="4"/>
      <c r="R81" s="4"/>
      <c r="S81" s="9">
        <f t="shared" si="5"/>
        <v>0</v>
      </c>
      <c r="T81" s="8" t="str">
        <f t="shared" si="6"/>
        <v>Yếu</v>
      </c>
      <c r="U81" s="10"/>
      <c r="V81" s="2" t="str">
        <f t="shared" si="8"/>
        <v>Yếu</v>
      </c>
      <c r="W81" s="29"/>
    </row>
    <row r="82" spans="1:23" s="3" customFormat="1" ht="26.25" customHeight="1">
      <c r="A82" s="16">
        <v>75</v>
      </c>
      <c r="B82" s="96">
        <v>2510061075</v>
      </c>
      <c r="C82" s="77" t="s">
        <v>464</v>
      </c>
      <c r="D82" s="88" t="s">
        <v>151</v>
      </c>
      <c r="E82" s="5"/>
      <c r="F82" s="4"/>
      <c r="G82" s="4"/>
      <c r="H82" s="4"/>
      <c r="I82" s="4"/>
      <c r="J82" s="4"/>
      <c r="K82" s="4">
        <f t="shared" si="7"/>
        <v>0</v>
      </c>
      <c r="L82" s="8"/>
      <c r="M82" s="4"/>
      <c r="N82" s="4"/>
      <c r="O82" s="4"/>
      <c r="P82" s="4"/>
      <c r="Q82" s="4"/>
      <c r="R82" s="4"/>
      <c r="S82" s="9">
        <f t="shared" si="5"/>
        <v>0</v>
      </c>
      <c r="T82" s="8" t="str">
        <f t="shared" si="6"/>
        <v>Yếu</v>
      </c>
      <c r="U82" s="10"/>
      <c r="V82" s="2" t="str">
        <f t="shared" si="8"/>
        <v>Yếu</v>
      </c>
      <c r="W82" s="28"/>
    </row>
    <row r="83" spans="1:23" s="3" customFormat="1" ht="26.25" customHeight="1">
      <c r="A83" s="16">
        <v>76</v>
      </c>
      <c r="B83" s="96">
        <v>2510061076</v>
      </c>
      <c r="C83" s="77" t="s">
        <v>465</v>
      </c>
      <c r="D83" s="88" t="s">
        <v>111</v>
      </c>
      <c r="E83" s="5"/>
      <c r="F83" s="4"/>
      <c r="G83" s="4"/>
      <c r="H83" s="4"/>
      <c r="I83" s="4"/>
      <c r="J83" s="4"/>
      <c r="K83" s="4">
        <f t="shared" si="7"/>
        <v>0</v>
      </c>
      <c r="L83" s="8"/>
      <c r="M83" s="4"/>
      <c r="N83" s="4"/>
      <c r="O83" s="4"/>
      <c r="P83" s="4"/>
      <c r="Q83" s="4"/>
      <c r="R83" s="4"/>
      <c r="S83" s="9">
        <f t="shared" si="5"/>
        <v>0</v>
      </c>
      <c r="T83" s="8" t="str">
        <f t="shared" si="6"/>
        <v>Yếu</v>
      </c>
      <c r="U83" s="10"/>
      <c r="V83" s="2" t="str">
        <f t="shared" si="8"/>
        <v>Yếu</v>
      </c>
      <c r="W83" s="28"/>
    </row>
    <row r="84" spans="1:23" s="3" customFormat="1" ht="26.25" customHeight="1">
      <c r="A84" s="16">
        <v>77</v>
      </c>
      <c r="B84" s="96">
        <v>2510061077</v>
      </c>
      <c r="C84" s="77" t="s">
        <v>466</v>
      </c>
      <c r="D84" s="88" t="s">
        <v>42</v>
      </c>
      <c r="E84" s="5"/>
      <c r="F84" s="4"/>
      <c r="G84" s="4"/>
      <c r="H84" s="4"/>
      <c r="I84" s="4"/>
      <c r="J84" s="4"/>
      <c r="K84" s="4">
        <f t="shared" si="7"/>
        <v>0</v>
      </c>
      <c r="L84" s="8"/>
      <c r="M84" s="4"/>
      <c r="N84" s="4"/>
      <c r="O84" s="4"/>
      <c r="P84" s="4"/>
      <c r="Q84" s="4"/>
      <c r="R84" s="4"/>
      <c r="S84" s="9">
        <f t="shared" si="5"/>
        <v>0</v>
      </c>
      <c r="T84" s="8" t="str">
        <f t="shared" si="6"/>
        <v>Yếu</v>
      </c>
      <c r="U84" s="10"/>
      <c r="V84" s="2" t="str">
        <f t="shared" si="8"/>
        <v>Yếu</v>
      </c>
      <c r="W84" s="28"/>
    </row>
    <row r="85" spans="1:23" s="3" customFormat="1" ht="26.25" customHeight="1">
      <c r="A85" s="16">
        <v>78</v>
      </c>
      <c r="B85" s="96">
        <v>2510061078</v>
      </c>
      <c r="C85" s="77" t="s">
        <v>198</v>
      </c>
      <c r="D85" s="88" t="s">
        <v>178</v>
      </c>
      <c r="E85" s="5"/>
      <c r="F85" s="4"/>
      <c r="G85" s="4"/>
      <c r="H85" s="4"/>
      <c r="I85" s="4"/>
      <c r="J85" s="4"/>
      <c r="K85" s="4">
        <f t="shared" si="7"/>
        <v>0</v>
      </c>
      <c r="L85" s="8"/>
      <c r="M85" s="4"/>
      <c r="N85" s="4"/>
      <c r="O85" s="4"/>
      <c r="P85" s="4"/>
      <c r="Q85" s="4"/>
      <c r="R85" s="4"/>
      <c r="S85" s="9">
        <f t="shared" si="5"/>
        <v>0</v>
      </c>
      <c r="T85" s="8" t="str">
        <f t="shared" si="6"/>
        <v>Yếu</v>
      </c>
      <c r="U85" s="10"/>
      <c r="V85" s="2" t="str">
        <f t="shared" si="8"/>
        <v>Yếu</v>
      </c>
      <c r="W85" s="28"/>
    </row>
    <row r="86" spans="1:23" s="3" customFormat="1" ht="26.25" customHeight="1">
      <c r="A86" s="16">
        <v>79</v>
      </c>
      <c r="B86" s="96">
        <v>2510061079</v>
      </c>
      <c r="C86" s="77" t="s">
        <v>467</v>
      </c>
      <c r="D86" s="88" t="s">
        <v>104</v>
      </c>
      <c r="E86" s="5"/>
      <c r="F86" s="4"/>
      <c r="G86" s="4"/>
      <c r="H86" s="4"/>
      <c r="I86" s="4"/>
      <c r="J86" s="4"/>
      <c r="K86" s="4">
        <f t="shared" si="7"/>
        <v>0</v>
      </c>
      <c r="L86" s="8"/>
      <c r="M86" s="4"/>
      <c r="N86" s="4"/>
      <c r="O86" s="4"/>
      <c r="P86" s="4"/>
      <c r="Q86" s="4"/>
      <c r="R86" s="4"/>
      <c r="S86" s="9">
        <f t="shared" si="5"/>
        <v>0</v>
      </c>
      <c r="T86" s="8" t="str">
        <f t="shared" si="6"/>
        <v>Yếu</v>
      </c>
      <c r="U86" s="10"/>
      <c r="V86" s="2" t="str">
        <f t="shared" si="8"/>
        <v>Yếu</v>
      </c>
      <c r="W86" s="28"/>
    </row>
    <row r="87" spans="1:23" s="3" customFormat="1" ht="26.25" customHeight="1">
      <c r="A87" s="16">
        <v>80</v>
      </c>
      <c r="B87" s="96">
        <v>2510061080</v>
      </c>
      <c r="C87" s="91" t="s">
        <v>468</v>
      </c>
      <c r="D87" s="99" t="s">
        <v>130</v>
      </c>
      <c r="E87" s="5"/>
      <c r="F87" s="4"/>
      <c r="G87" s="4"/>
      <c r="H87" s="4"/>
      <c r="I87" s="4"/>
      <c r="J87" s="4"/>
      <c r="K87" s="4">
        <f t="shared" si="7"/>
        <v>0</v>
      </c>
      <c r="L87" s="8"/>
      <c r="M87" s="4"/>
      <c r="N87" s="4"/>
      <c r="O87" s="4"/>
      <c r="P87" s="4"/>
      <c r="Q87" s="4"/>
      <c r="R87" s="4"/>
      <c r="S87" s="9">
        <f t="shared" si="5"/>
        <v>0</v>
      </c>
      <c r="T87" s="8" t="str">
        <f t="shared" si="6"/>
        <v>Yếu</v>
      </c>
      <c r="U87" s="10"/>
      <c r="V87" s="2" t="str">
        <f t="shared" si="8"/>
        <v>Yếu</v>
      </c>
      <c r="W87" s="28"/>
    </row>
    <row r="88" spans="1:23" s="24" customFormat="1" ht="39" customHeight="1">
      <c r="A88" s="137" t="s">
        <v>174</v>
      </c>
      <c r="B88" s="137"/>
      <c r="C88" s="137"/>
      <c r="D88" s="137"/>
      <c r="E88" s="137"/>
      <c r="F88" s="137"/>
      <c r="G88" s="137"/>
      <c r="H88" s="137" t="s">
        <v>55</v>
      </c>
      <c r="I88" s="137"/>
      <c r="J88" s="137"/>
      <c r="K88" s="137"/>
      <c r="L88" s="137"/>
      <c r="M88" s="137"/>
      <c r="N88" s="137"/>
      <c r="O88" s="137"/>
      <c r="P88" s="137"/>
      <c r="Q88" s="137"/>
      <c r="R88" s="47"/>
      <c r="S88" s="26" t="s">
        <v>56</v>
      </c>
      <c r="T88" s="26"/>
      <c r="U88" s="26"/>
      <c r="V88" s="26"/>
      <c r="W88" s="26"/>
    </row>
    <row r="89" spans="1:23" ht="29.25" customHeight="1"/>
    <row r="90" spans="1:23" ht="29.25" customHeight="1"/>
    <row r="91" spans="1:23" ht="29.25" customHeight="1"/>
  </sheetData>
  <mergeCells count="23">
    <mergeCell ref="A1:W1"/>
    <mergeCell ref="A2:W2"/>
    <mergeCell ref="A3:W3"/>
    <mergeCell ref="A4:A6"/>
    <mergeCell ref="B4:B6"/>
    <mergeCell ref="C4:D6"/>
    <mergeCell ref="E4:E6"/>
    <mergeCell ref="F4:T4"/>
    <mergeCell ref="U4:V4"/>
    <mergeCell ref="W4:W6"/>
    <mergeCell ref="A88:G88"/>
    <mergeCell ref="H88:Q88"/>
    <mergeCell ref="F5:F6"/>
    <mergeCell ref="G5:I5"/>
    <mergeCell ref="J5:L5"/>
    <mergeCell ref="M5:M6"/>
    <mergeCell ref="N5:O5"/>
    <mergeCell ref="P5:R5"/>
    <mergeCell ref="S5:S6"/>
    <mergeCell ref="T5:T6"/>
    <mergeCell ref="U5:U6"/>
    <mergeCell ref="V5:V6"/>
    <mergeCell ref="C7:D7"/>
  </mergeCells>
  <dataValidations count="1">
    <dataValidation showDropDown="1" showInputMessage="1" showErrorMessage="1" sqref="C28:C49"/>
  </dataValidations>
  <pageMargins left="0.25" right="0.25" top="0.5" bottom="0.5" header="0.3" footer="0.3"/>
  <pageSetup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91"/>
  <sheetViews>
    <sheetView topLeftCell="A83" zoomScale="98" zoomScaleNormal="98" workbookViewId="0">
      <selection activeCell="D89" sqref="D89"/>
    </sheetView>
  </sheetViews>
  <sheetFormatPr defaultColWidth="9.140625" defaultRowHeight="15"/>
  <cols>
    <col min="1" max="1" width="4" style="20" customWidth="1"/>
    <col min="2" max="2" width="12" style="20" customWidth="1"/>
    <col min="3" max="3" width="18.42578125" style="23" customWidth="1"/>
    <col min="4" max="4" width="9.140625" style="23"/>
    <col min="5" max="5" width="6.85546875" style="21" customWidth="1"/>
    <col min="6" max="6" width="4.85546875" style="39" customWidth="1"/>
    <col min="7" max="11" width="4" style="39" customWidth="1"/>
    <col min="12" max="12" width="4.85546875" style="19" customWidth="1"/>
    <col min="13" max="13" width="4" style="39" customWidth="1"/>
    <col min="14" max="18" width="4.85546875" style="39" customWidth="1"/>
    <col min="19" max="19" width="4" style="19" customWidth="1"/>
    <col min="20" max="20" width="7.28515625" style="19" customWidth="1"/>
    <col min="21" max="21" width="6.28515625" style="19" customWidth="1"/>
    <col min="22" max="22" width="6.7109375" style="19" customWidth="1"/>
    <col min="23" max="23" width="17" style="21" customWidth="1"/>
    <col min="24" max="16384" width="9.140625" style="19"/>
  </cols>
  <sheetData>
    <row r="1" spans="1:23" ht="21" customHeight="1">
      <c r="A1" s="116" t="s">
        <v>264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</row>
    <row r="2" spans="1:23" ht="21" customHeight="1">
      <c r="A2" s="116" t="s">
        <v>99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</row>
    <row r="3" spans="1:23" s="32" customFormat="1" ht="32.25" customHeight="1">
      <c r="A3" s="117" t="s">
        <v>94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</row>
    <row r="4" spans="1:23" ht="19.149999999999999" customHeight="1">
      <c r="A4" s="123" t="s">
        <v>0</v>
      </c>
      <c r="B4" s="123" t="s">
        <v>1</v>
      </c>
      <c r="C4" s="123" t="s">
        <v>2</v>
      </c>
      <c r="D4" s="125"/>
      <c r="E4" s="121" t="s">
        <v>3</v>
      </c>
      <c r="F4" s="118" t="s">
        <v>4</v>
      </c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20"/>
      <c r="U4" s="121" t="s">
        <v>5</v>
      </c>
      <c r="V4" s="122"/>
      <c r="W4" s="131" t="s">
        <v>79</v>
      </c>
    </row>
    <row r="5" spans="1:23" ht="26.45" customHeight="1">
      <c r="A5" s="124"/>
      <c r="B5" s="125"/>
      <c r="C5" s="125"/>
      <c r="D5" s="125"/>
      <c r="E5" s="126"/>
      <c r="F5" s="127" t="s">
        <v>6</v>
      </c>
      <c r="G5" s="121" t="s">
        <v>7</v>
      </c>
      <c r="H5" s="122"/>
      <c r="I5" s="122"/>
      <c r="J5" s="118" t="s">
        <v>10</v>
      </c>
      <c r="K5" s="119"/>
      <c r="L5" s="120"/>
      <c r="M5" s="127" t="s">
        <v>8</v>
      </c>
      <c r="N5" s="133" t="s">
        <v>9</v>
      </c>
      <c r="O5" s="135"/>
      <c r="P5" s="133" t="s">
        <v>95</v>
      </c>
      <c r="Q5" s="134"/>
      <c r="R5" s="135"/>
      <c r="S5" s="127" t="s">
        <v>11</v>
      </c>
      <c r="T5" s="130" t="s">
        <v>76</v>
      </c>
      <c r="U5" s="127" t="s">
        <v>12</v>
      </c>
      <c r="V5" s="130" t="s">
        <v>77</v>
      </c>
      <c r="W5" s="132"/>
    </row>
    <row r="6" spans="1:23" ht="100.9" customHeight="1">
      <c r="A6" s="124"/>
      <c r="B6" s="125"/>
      <c r="C6" s="125"/>
      <c r="D6" s="125"/>
      <c r="E6" s="126"/>
      <c r="F6" s="128"/>
      <c r="G6" s="43" t="s">
        <v>13</v>
      </c>
      <c r="H6" s="43" t="s">
        <v>14</v>
      </c>
      <c r="I6" s="43" t="s">
        <v>15</v>
      </c>
      <c r="J6" s="43" t="s">
        <v>16</v>
      </c>
      <c r="K6" s="43" t="s">
        <v>17</v>
      </c>
      <c r="L6" s="43" t="s">
        <v>91</v>
      </c>
      <c r="M6" s="128"/>
      <c r="N6" s="43" t="s">
        <v>92</v>
      </c>
      <c r="O6" s="43" t="s">
        <v>93</v>
      </c>
      <c r="P6" s="42" t="s">
        <v>98</v>
      </c>
      <c r="Q6" s="42" t="s">
        <v>97</v>
      </c>
      <c r="R6" s="42" t="s">
        <v>96</v>
      </c>
      <c r="S6" s="129"/>
      <c r="T6" s="129"/>
      <c r="U6" s="129"/>
      <c r="V6" s="129"/>
      <c r="W6" s="132"/>
    </row>
    <row r="7" spans="1:23" s="33" customFormat="1">
      <c r="A7" s="44">
        <v>1</v>
      </c>
      <c r="B7" s="44">
        <v>2</v>
      </c>
      <c r="C7" s="136">
        <v>3</v>
      </c>
      <c r="D7" s="125"/>
      <c r="E7" s="35">
        <v>4</v>
      </c>
      <c r="F7" s="36">
        <v>5</v>
      </c>
      <c r="G7" s="36">
        <v>6</v>
      </c>
      <c r="H7" s="36">
        <v>7</v>
      </c>
      <c r="I7" s="36">
        <v>8</v>
      </c>
      <c r="J7" s="36">
        <v>9</v>
      </c>
      <c r="K7" s="36">
        <v>10</v>
      </c>
      <c r="L7" s="36">
        <v>11</v>
      </c>
      <c r="M7" s="36">
        <v>12</v>
      </c>
      <c r="N7" s="36">
        <v>13</v>
      </c>
      <c r="O7" s="36">
        <v>14</v>
      </c>
      <c r="P7" s="36">
        <v>15</v>
      </c>
      <c r="Q7" s="36">
        <v>16</v>
      </c>
      <c r="R7" s="36">
        <v>17</v>
      </c>
      <c r="S7" s="36">
        <v>18</v>
      </c>
      <c r="T7" s="36">
        <v>19</v>
      </c>
      <c r="U7" s="36">
        <v>20</v>
      </c>
      <c r="V7" s="36">
        <v>21</v>
      </c>
      <c r="W7" s="36">
        <v>22</v>
      </c>
    </row>
    <row r="8" spans="1:23" s="3" customFormat="1" ht="26.25" customHeight="1">
      <c r="A8" s="16">
        <v>1</v>
      </c>
      <c r="B8" s="96">
        <v>2510062001</v>
      </c>
      <c r="C8" s="77" t="s">
        <v>470</v>
      </c>
      <c r="D8" s="88" t="s">
        <v>162</v>
      </c>
      <c r="E8" s="7"/>
      <c r="F8" s="6"/>
      <c r="G8" s="4"/>
      <c r="H8" s="4"/>
      <c r="I8" s="4"/>
      <c r="J8" s="4"/>
      <c r="K8" s="4">
        <f>IF(V8="Xuất sắc",5,IF(V8="Giỏi",4,IF(V8="Khá",3,IF(V8="Trung bình",1,0))))</f>
        <v>0</v>
      </c>
      <c r="L8" s="8"/>
      <c r="M8" s="4"/>
      <c r="N8" s="4"/>
      <c r="O8" s="4"/>
      <c r="P8" s="4"/>
      <c r="Q8" s="4"/>
      <c r="R8" s="4"/>
      <c r="S8" s="9">
        <f t="shared" ref="S8:S39" si="0">SUM(F8:Q8)</f>
        <v>0</v>
      </c>
      <c r="T8" s="8" t="str">
        <f t="shared" ref="T8:T71" si="1">IF(S8&gt;=90,"Xuất sắc",IF(S8&gt;=80,"Tốt",IF(S8&gt;=70,"Khá",IF(S8&gt;=50,"TB","Yếu"))))</f>
        <v>Yếu</v>
      </c>
      <c r="U8" s="1"/>
      <c r="V8" s="2" t="str">
        <f>IF(U8&gt;=3.5,"Xuất sắc",IF(U8&gt;=3,"Giỏi",IF(U8&gt;=2.5,"Khá",IF(U8&gt;=2,"Trung bình","Yếu"))))</f>
        <v>Yếu</v>
      </c>
      <c r="W8" s="29"/>
    </row>
    <row r="9" spans="1:23" s="3" customFormat="1" ht="26.25" customHeight="1">
      <c r="A9" s="16">
        <v>2</v>
      </c>
      <c r="B9" s="96">
        <v>2510062002</v>
      </c>
      <c r="C9" s="77" t="s">
        <v>471</v>
      </c>
      <c r="D9" s="88" t="s">
        <v>157</v>
      </c>
      <c r="E9" s="7"/>
      <c r="F9" s="6"/>
      <c r="G9" s="4"/>
      <c r="H9" s="4"/>
      <c r="I9" s="4"/>
      <c r="J9" s="4"/>
      <c r="K9" s="4">
        <f t="shared" ref="K9:K72" si="2">IF(V9="Xuất sắc",5,IF(V9="Giỏi",4,IF(V9="Khá",3,IF(V9="Trung bình",1,0))))</f>
        <v>0</v>
      </c>
      <c r="L9" s="8"/>
      <c r="M9" s="4"/>
      <c r="N9" s="4"/>
      <c r="O9" s="4"/>
      <c r="P9" s="4"/>
      <c r="Q9" s="4"/>
      <c r="R9" s="4"/>
      <c r="S9" s="9">
        <f t="shared" si="0"/>
        <v>0</v>
      </c>
      <c r="T9" s="8" t="str">
        <f t="shared" si="1"/>
        <v>Yếu</v>
      </c>
      <c r="U9" s="1"/>
      <c r="V9" s="2" t="str">
        <f t="shared" ref="V9:V72" si="3">IF(U9&gt;=3.5,"Xuất sắc",IF(U9&gt;=3,"Giỏi",IF(U9&gt;=2.5,"Khá",IF(U9&gt;=2,"Trung bình","Yếu"))))</f>
        <v>Yếu</v>
      </c>
      <c r="W9" s="29"/>
    </row>
    <row r="10" spans="1:23" s="3" customFormat="1" ht="26.25" customHeight="1">
      <c r="A10" s="16">
        <v>3</v>
      </c>
      <c r="B10" s="96">
        <v>2510062003</v>
      </c>
      <c r="C10" s="77" t="s">
        <v>472</v>
      </c>
      <c r="D10" s="88" t="s">
        <v>43</v>
      </c>
      <c r="E10" s="7"/>
      <c r="F10" s="6"/>
      <c r="G10" s="4"/>
      <c r="H10" s="4"/>
      <c r="I10" s="4"/>
      <c r="J10" s="4"/>
      <c r="K10" s="4">
        <f t="shared" si="2"/>
        <v>0</v>
      </c>
      <c r="L10" s="8"/>
      <c r="M10" s="4"/>
      <c r="N10" s="4"/>
      <c r="O10" s="4"/>
      <c r="P10" s="4"/>
      <c r="Q10" s="4"/>
      <c r="R10" s="4"/>
      <c r="S10" s="9">
        <f t="shared" si="0"/>
        <v>0</v>
      </c>
      <c r="T10" s="8" t="str">
        <f t="shared" si="1"/>
        <v>Yếu</v>
      </c>
      <c r="U10" s="1"/>
      <c r="V10" s="2" t="str">
        <f t="shared" si="3"/>
        <v>Yếu</v>
      </c>
      <c r="W10" s="29"/>
    </row>
    <row r="11" spans="1:23" s="3" customFormat="1" ht="26.25" customHeight="1">
      <c r="A11" s="16">
        <v>4</v>
      </c>
      <c r="B11" s="96">
        <v>2510062004</v>
      </c>
      <c r="C11" s="77" t="s">
        <v>473</v>
      </c>
      <c r="D11" s="88" t="s">
        <v>20</v>
      </c>
      <c r="E11" s="7"/>
      <c r="F11" s="6"/>
      <c r="G11" s="4"/>
      <c r="H11" s="4"/>
      <c r="I11" s="4"/>
      <c r="J11" s="4"/>
      <c r="K11" s="4">
        <f t="shared" si="2"/>
        <v>0</v>
      </c>
      <c r="L11" s="8"/>
      <c r="M11" s="4"/>
      <c r="N11" s="4"/>
      <c r="O11" s="4"/>
      <c r="P11" s="4"/>
      <c r="Q11" s="4"/>
      <c r="R11" s="4"/>
      <c r="S11" s="9">
        <f t="shared" si="0"/>
        <v>0</v>
      </c>
      <c r="T11" s="8" t="str">
        <f t="shared" si="1"/>
        <v>Yếu</v>
      </c>
      <c r="U11" s="1"/>
      <c r="V11" s="2" t="str">
        <f t="shared" si="3"/>
        <v>Yếu</v>
      </c>
      <c r="W11" s="28"/>
    </row>
    <row r="12" spans="1:23" s="3" customFormat="1" ht="26.25" customHeight="1">
      <c r="A12" s="16">
        <v>5</v>
      </c>
      <c r="B12" s="96">
        <v>2510062005</v>
      </c>
      <c r="C12" s="77" t="s">
        <v>474</v>
      </c>
      <c r="D12" s="88" t="s">
        <v>54</v>
      </c>
      <c r="E12" s="7"/>
      <c r="F12" s="6"/>
      <c r="G12" s="4"/>
      <c r="H12" s="4"/>
      <c r="I12" s="4"/>
      <c r="J12" s="4"/>
      <c r="K12" s="4">
        <f t="shared" si="2"/>
        <v>0</v>
      </c>
      <c r="L12" s="8"/>
      <c r="M12" s="4"/>
      <c r="N12" s="4"/>
      <c r="O12" s="4"/>
      <c r="P12" s="4"/>
      <c r="Q12" s="4"/>
      <c r="R12" s="4"/>
      <c r="S12" s="9">
        <f t="shared" si="0"/>
        <v>0</v>
      </c>
      <c r="T12" s="8" t="str">
        <f t="shared" si="1"/>
        <v>Yếu</v>
      </c>
      <c r="U12" s="1"/>
      <c r="V12" s="2" t="str">
        <f t="shared" si="3"/>
        <v>Yếu</v>
      </c>
      <c r="W12" s="28"/>
    </row>
    <row r="13" spans="1:23" s="3" customFormat="1" ht="26.25" customHeight="1">
      <c r="A13" s="16">
        <v>6</v>
      </c>
      <c r="B13" s="96">
        <v>2510062006</v>
      </c>
      <c r="C13" s="77" t="s">
        <v>475</v>
      </c>
      <c r="D13" s="88" t="s">
        <v>30</v>
      </c>
      <c r="E13" s="7"/>
      <c r="F13" s="6"/>
      <c r="G13" s="4"/>
      <c r="H13" s="4"/>
      <c r="I13" s="4"/>
      <c r="J13" s="4"/>
      <c r="K13" s="4">
        <f t="shared" si="2"/>
        <v>0</v>
      </c>
      <c r="L13" s="8"/>
      <c r="M13" s="4"/>
      <c r="N13" s="4"/>
      <c r="O13" s="4"/>
      <c r="P13" s="4"/>
      <c r="Q13" s="4"/>
      <c r="R13" s="4"/>
      <c r="S13" s="9">
        <f t="shared" si="0"/>
        <v>0</v>
      </c>
      <c r="T13" s="8" t="str">
        <f t="shared" si="1"/>
        <v>Yếu</v>
      </c>
      <c r="U13" s="1"/>
      <c r="V13" s="2" t="str">
        <f t="shared" si="3"/>
        <v>Yếu</v>
      </c>
      <c r="W13" s="28"/>
    </row>
    <row r="14" spans="1:23" s="3" customFormat="1" ht="26.25" customHeight="1">
      <c r="A14" s="16">
        <v>7</v>
      </c>
      <c r="B14" s="96">
        <v>2510062007</v>
      </c>
      <c r="C14" s="77" t="s">
        <v>476</v>
      </c>
      <c r="D14" s="88" t="s">
        <v>25</v>
      </c>
      <c r="E14" s="7"/>
      <c r="F14" s="6"/>
      <c r="G14" s="4"/>
      <c r="H14" s="4"/>
      <c r="I14" s="4"/>
      <c r="J14" s="4"/>
      <c r="K14" s="4">
        <f t="shared" si="2"/>
        <v>0</v>
      </c>
      <c r="L14" s="8"/>
      <c r="M14" s="4"/>
      <c r="N14" s="4"/>
      <c r="O14" s="4"/>
      <c r="P14" s="4"/>
      <c r="Q14" s="4"/>
      <c r="R14" s="4"/>
      <c r="S14" s="9">
        <f t="shared" si="0"/>
        <v>0</v>
      </c>
      <c r="T14" s="8" t="str">
        <f t="shared" si="1"/>
        <v>Yếu</v>
      </c>
      <c r="U14" s="1"/>
      <c r="V14" s="2" t="str">
        <f t="shared" si="3"/>
        <v>Yếu</v>
      </c>
      <c r="W14" s="29"/>
    </row>
    <row r="15" spans="1:23" s="3" customFormat="1" ht="26.25" customHeight="1">
      <c r="A15" s="16">
        <v>8</v>
      </c>
      <c r="B15" s="96">
        <v>2510062008</v>
      </c>
      <c r="C15" s="77" t="s">
        <v>477</v>
      </c>
      <c r="D15" s="88" t="s">
        <v>478</v>
      </c>
      <c r="E15" s="7"/>
      <c r="F15" s="6"/>
      <c r="G15" s="4"/>
      <c r="H15" s="4"/>
      <c r="I15" s="4"/>
      <c r="J15" s="4"/>
      <c r="K15" s="4">
        <f t="shared" si="2"/>
        <v>0</v>
      </c>
      <c r="L15" s="8"/>
      <c r="M15" s="4"/>
      <c r="N15" s="4"/>
      <c r="O15" s="4"/>
      <c r="P15" s="4"/>
      <c r="Q15" s="4"/>
      <c r="R15" s="4"/>
      <c r="S15" s="9">
        <f t="shared" si="0"/>
        <v>0</v>
      </c>
      <c r="T15" s="8" t="str">
        <f t="shared" si="1"/>
        <v>Yếu</v>
      </c>
      <c r="U15" s="1"/>
      <c r="V15" s="2" t="str">
        <f t="shared" si="3"/>
        <v>Yếu</v>
      </c>
      <c r="W15" s="28"/>
    </row>
    <row r="16" spans="1:23" s="3" customFormat="1" ht="26.25" customHeight="1">
      <c r="A16" s="16">
        <v>9</v>
      </c>
      <c r="B16" s="96">
        <v>2510062009</v>
      </c>
      <c r="C16" s="77" t="s">
        <v>118</v>
      </c>
      <c r="D16" s="88" t="s">
        <v>25</v>
      </c>
      <c r="E16" s="7"/>
      <c r="F16" s="6"/>
      <c r="G16" s="4"/>
      <c r="H16" s="4"/>
      <c r="I16" s="4"/>
      <c r="J16" s="4"/>
      <c r="K16" s="4">
        <f t="shared" si="2"/>
        <v>0</v>
      </c>
      <c r="L16" s="8"/>
      <c r="M16" s="4"/>
      <c r="N16" s="4"/>
      <c r="O16" s="4"/>
      <c r="P16" s="4"/>
      <c r="Q16" s="4"/>
      <c r="R16" s="4"/>
      <c r="S16" s="9">
        <f t="shared" si="0"/>
        <v>0</v>
      </c>
      <c r="T16" s="8" t="str">
        <f t="shared" si="1"/>
        <v>Yếu</v>
      </c>
      <c r="U16" s="1"/>
      <c r="V16" s="2" t="str">
        <f t="shared" si="3"/>
        <v>Yếu</v>
      </c>
      <c r="W16" s="29"/>
    </row>
    <row r="17" spans="1:23" s="3" customFormat="1" ht="26.25" customHeight="1">
      <c r="A17" s="16">
        <v>10</v>
      </c>
      <c r="B17" s="96">
        <v>2510062010</v>
      </c>
      <c r="C17" s="77" t="s">
        <v>479</v>
      </c>
      <c r="D17" s="88" t="s">
        <v>45</v>
      </c>
      <c r="E17" s="7"/>
      <c r="F17" s="6"/>
      <c r="G17" s="4"/>
      <c r="H17" s="4"/>
      <c r="I17" s="4"/>
      <c r="J17" s="4"/>
      <c r="K17" s="4">
        <f t="shared" si="2"/>
        <v>0</v>
      </c>
      <c r="L17" s="8"/>
      <c r="M17" s="4"/>
      <c r="N17" s="4"/>
      <c r="O17" s="4"/>
      <c r="P17" s="4"/>
      <c r="Q17" s="4"/>
      <c r="R17" s="4"/>
      <c r="S17" s="9">
        <f t="shared" si="0"/>
        <v>0</v>
      </c>
      <c r="T17" s="8" t="str">
        <f t="shared" si="1"/>
        <v>Yếu</v>
      </c>
      <c r="U17" s="1"/>
      <c r="V17" s="2" t="str">
        <f t="shared" si="3"/>
        <v>Yếu</v>
      </c>
      <c r="W17" s="28"/>
    </row>
    <row r="18" spans="1:23" s="3" customFormat="1" ht="26.25" customHeight="1">
      <c r="A18" s="16">
        <v>11</v>
      </c>
      <c r="B18" s="96">
        <v>2510062011</v>
      </c>
      <c r="C18" s="77" t="s">
        <v>245</v>
      </c>
      <c r="D18" s="88" t="s">
        <v>480</v>
      </c>
      <c r="E18" s="7"/>
      <c r="F18" s="6"/>
      <c r="G18" s="4"/>
      <c r="H18" s="4"/>
      <c r="I18" s="4"/>
      <c r="J18" s="4"/>
      <c r="K18" s="4">
        <f t="shared" si="2"/>
        <v>0</v>
      </c>
      <c r="L18" s="8"/>
      <c r="M18" s="4"/>
      <c r="N18" s="4"/>
      <c r="O18" s="4"/>
      <c r="P18" s="4"/>
      <c r="Q18" s="4"/>
      <c r="R18" s="4"/>
      <c r="S18" s="9">
        <f t="shared" si="0"/>
        <v>0</v>
      </c>
      <c r="T18" s="8" t="str">
        <f t="shared" si="1"/>
        <v>Yếu</v>
      </c>
      <c r="U18" s="1"/>
      <c r="V18" s="2" t="str">
        <f t="shared" si="3"/>
        <v>Yếu</v>
      </c>
      <c r="W18" s="28"/>
    </row>
    <row r="19" spans="1:23" s="3" customFormat="1" ht="26.25" customHeight="1">
      <c r="A19" s="16">
        <v>12</v>
      </c>
      <c r="B19" s="96">
        <v>2510062012</v>
      </c>
      <c r="C19" s="77" t="s">
        <v>481</v>
      </c>
      <c r="D19" s="88" t="s">
        <v>130</v>
      </c>
      <c r="E19" s="7"/>
      <c r="F19" s="6"/>
      <c r="G19" s="4"/>
      <c r="H19" s="4"/>
      <c r="I19" s="4"/>
      <c r="J19" s="4"/>
      <c r="K19" s="4">
        <f t="shared" si="2"/>
        <v>0</v>
      </c>
      <c r="L19" s="8"/>
      <c r="M19" s="4"/>
      <c r="N19" s="4"/>
      <c r="O19" s="4"/>
      <c r="P19" s="4"/>
      <c r="Q19" s="4"/>
      <c r="R19" s="4"/>
      <c r="S19" s="9">
        <f t="shared" si="0"/>
        <v>0</v>
      </c>
      <c r="T19" s="8" t="str">
        <f t="shared" si="1"/>
        <v>Yếu</v>
      </c>
      <c r="U19" s="1"/>
      <c r="V19" s="2" t="str">
        <f t="shared" si="3"/>
        <v>Yếu</v>
      </c>
      <c r="W19" s="29"/>
    </row>
    <row r="20" spans="1:23" s="3" customFormat="1" ht="26.25" customHeight="1">
      <c r="A20" s="16">
        <v>13</v>
      </c>
      <c r="B20" s="96">
        <v>2510062013</v>
      </c>
      <c r="C20" s="77" t="s">
        <v>482</v>
      </c>
      <c r="D20" s="88" t="s">
        <v>23</v>
      </c>
      <c r="E20" s="7"/>
      <c r="F20" s="6"/>
      <c r="G20" s="4"/>
      <c r="H20" s="4"/>
      <c r="I20" s="4"/>
      <c r="J20" s="4"/>
      <c r="K20" s="4">
        <f t="shared" si="2"/>
        <v>0</v>
      </c>
      <c r="L20" s="8"/>
      <c r="M20" s="4"/>
      <c r="N20" s="4"/>
      <c r="O20" s="4"/>
      <c r="P20" s="4"/>
      <c r="Q20" s="4"/>
      <c r="R20" s="4"/>
      <c r="S20" s="9">
        <f t="shared" si="0"/>
        <v>0</v>
      </c>
      <c r="T20" s="8" t="str">
        <f t="shared" si="1"/>
        <v>Yếu</v>
      </c>
      <c r="U20" s="1"/>
      <c r="V20" s="2" t="str">
        <f t="shared" si="3"/>
        <v>Yếu</v>
      </c>
      <c r="W20" s="28"/>
    </row>
    <row r="21" spans="1:23" s="3" customFormat="1" ht="26.25" customHeight="1">
      <c r="A21" s="16">
        <v>14</v>
      </c>
      <c r="B21" s="96">
        <v>2510062014</v>
      </c>
      <c r="C21" s="77" t="s">
        <v>182</v>
      </c>
      <c r="D21" s="88" t="s">
        <v>83</v>
      </c>
      <c r="E21" s="7"/>
      <c r="F21" s="6"/>
      <c r="G21" s="4"/>
      <c r="H21" s="4"/>
      <c r="I21" s="4"/>
      <c r="J21" s="4"/>
      <c r="K21" s="4">
        <f t="shared" si="2"/>
        <v>0</v>
      </c>
      <c r="L21" s="8"/>
      <c r="M21" s="4"/>
      <c r="N21" s="4"/>
      <c r="O21" s="4"/>
      <c r="P21" s="4"/>
      <c r="Q21" s="4"/>
      <c r="R21" s="4"/>
      <c r="S21" s="9">
        <f t="shared" si="0"/>
        <v>0</v>
      </c>
      <c r="T21" s="8" t="str">
        <f t="shared" si="1"/>
        <v>Yếu</v>
      </c>
      <c r="U21" s="1"/>
      <c r="V21" s="2" t="str">
        <f t="shared" si="3"/>
        <v>Yếu</v>
      </c>
      <c r="W21" s="28"/>
    </row>
    <row r="22" spans="1:23" s="3" customFormat="1" ht="26.25" customHeight="1">
      <c r="A22" s="16">
        <v>15</v>
      </c>
      <c r="B22" s="96">
        <v>2510062015</v>
      </c>
      <c r="C22" s="77" t="s">
        <v>483</v>
      </c>
      <c r="D22" s="88" t="s">
        <v>102</v>
      </c>
      <c r="E22" s="7"/>
      <c r="F22" s="6"/>
      <c r="G22" s="4"/>
      <c r="H22" s="4"/>
      <c r="I22" s="4"/>
      <c r="J22" s="4"/>
      <c r="K22" s="4">
        <f t="shared" si="2"/>
        <v>0</v>
      </c>
      <c r="L22" s="8"/>
      <c r="M22" s="4"/>
      <c r="N22" s="4"/>
      <c r="O22" s="4"/>
      <c r="P22" s="4"/>
      <c r="Q22" s="4"/>
      <c r="R22" s="4"/>
      <c r="S22" s="9">
        <f t="shared" si="0"/>
        <v>0</v>
      </c>
      <c r="T22" s="8" t="str">
        <f t="shared" si="1"/>
        <v>Yếu</v>
      </c>
      <c r="U22" s="1"/>
      <c r="V22" s="2" t="str">
        <f t="shared" si="3"/>
        <v>Yếu</v>
      </c>
      <c r="W22" s="28"/>
    </row>
    <row r="23" spans="1:23" s="3" customFormat="1" ht="26.25" customHeight="1">
      <c r="A23" s="16">
        <v>16</v>
      </c>
      <c r="B23" s="96">
        <v>2510062016</v>
      </c>
      <c r="C23" s="77" t="s">
        <v>113</v>
      </c>
      <c r="D23" s="88" t="s">
        <v>38</v>
      </c>
      <c r="E23" s="18"/>
      <c r="F23" s="6"/>
      <c r="G23" s="4"/>
      <c r="H23" s="4"/>
      <c r="I23" s="4"/>
      <c r="J23" s="4"/>
      <c r="K23" s="4">
        <f t="shared" si="2"/>
        <v>0</v>
      </c>
      <c r="L23" s="8"/>
      <c r="M23" s="4"/>
      <c r="N23" s="4"/>
      <c r="O23" s="4"/>
      <c r="P23" s="4"/>
      <c r="Q23" s="4"/>
      <c r="R23" s="4"/>
      <c r="S23" s="9">
        <f t="shared" si="0"/>
        <v>0</v>
      </c>
      <c r="T23" s="8" t="str">
        <f t="shared" si="1"/>
        <v>Yếu</v>
      </c>
      <c r="U23" s="1"/>
      <c r="V23" s="2" t="str">
        <f t="shared" si="3"/>
        <v>Yếu</v>
      </c>
      <c r="W23" s="29"/>
    </row>
    <row r="24" spans="1:23" s="3" customFormat="1" ht="26.25" customHeight="1">
      <c r="A24" s="16">
        <v>17</v>
      </c>
      <c r="B24" s="96">
        <v>2510062017</v>
      </c>
      <c r="C24" s="77" t="s">
        <v>484</v>
      </c>
      <c r="D24" s="88" t="s">
        <v>19</v>
      </c>
      <c r="E24" s="7"/>
      <c r="F24" s="6"/>
      <c r="G24" s="4"/>
      <c r="H24" s="4"/>
      <c r="I24" s="4"/>
      <c r="J24" s="4"/>
      <c r="K24" s="4">
        <f t="shared" si="2"/>
        <v>0</v>
      </c>
      <c r="L24" s="8"/>
      <c r="M24" s="4"/>
      <c r="N24" s="4"/>
      <c r="O24" s="4"/>
      <c r="P24" s="4"/>
      <c r="Q24" s="4"/>
      <c r="R24" s="4"/>
      <c r="S24" s="9">
        <f t="shared" si="0"/>
        <v>0</v>
      </c>
      <c r="T24" s="8" t="str">
        <f t="shared" si="1"/>
        <v>Yếu</v>
      </c>
      <c r="U24" s="1"/>
      <c r="V24" s="2" t="str">
        <f t="shared" si="3"/>
        <v>Yếu</v>
      </c>
      <c r="W24" s="29"/>
    </row>
    <row r="25" spans="1:23" s="3" customFormat="1" ht="26.25" customHeight="1">
      <c r="A25" s="16">
        <v>18</v>
      </c>
      <c r="B25" s="96">
        <v>2510062018</v>
      </c>
      <c r="C25" s="85" t="s">
        <v>485</v>
      </c>
      <c r="D25" s="86" t="s">
        <v>486</v>
      </c>
      <c r="E25" s="7"/>
      <c r="F25" s="6"/>
      <c r="G25" s="4"/>
      <c r="H25" s="4"/>
      <c r="I25" s="4"/>
      <c r="J25" s="4"/>
      <c r="K25" s="4">
        <f t="shared" si="2"/>
        <v>0</v>
      </c>
      <c r="L25" s="8"/>
      <c r="M25" s="4"/>
      <c r="N25" s="4"/>
      <c r="O25" s="4"/>
      <c r="P25" s="4"/>
      <c r="Q25" s="4"/>
      <c r="R25" s="4"/>
      <c r="S25" s="9">
        <f t="shared" si="0"/>
        <v>0</v>
      </c>
      <c r="T25" s="8" t="str">
        <f t="shared" si="1"/>
        <v>Yếu</v>
      </c>
      <c r="U25" s="1"/>
      <c r="V25" s="2" t="str">
        <f t="shared" si="3"/>
        <v>Yếu</v>
      </c>
      <c r="W25" s="50"/>
    </row>
    <row r="26" spans="1:23" s="3" customFormat="1" ht="26.25" customHeight="1">
      <c r="A26" s="16">
        <v>19</v>
      </c>
      <c r="B26" s="96">
        <v>2510062019</v>
      </c>
      <c r="C26" s="85" t="s">
        <v>487</v>
      </c>
      <c r="D26" s="86" t="s">
        <v>40</v>
      </c>
      <c r="E26" s="7"/>
      <c r="F26" s="6"/>
      <c r="G26" s="4"/>
      <c r="H26" s="4"/>
      <c r="I26" s="4"/>
      <c r="J26" s="4"/>
      <c r="K26" s="4">
        <f t="shared" si="2"/>
        <v>0</v>
      </c>
      <c r="L26" s="8"/>
      <c r="M26" s="4"/>
      <c r="N26" s="4"/>
      <c r="O26" s="4"/>
      <c r="P26" s="4"/>
      <c r="Q26" s="4"/>
      <c r="R26" s="4"/>
      <c r="S26" s="9">
        <f t="shared" si="0"/>
        <v>0</v>
      </c>
      <c r="T26" s="8" t="str">
        <f t="shared" si="1"/>
        <v>Yếu</v>
      </c>
      <c r="U26" s="1"/>
      <c r="V26" s="2" t="str">
        <f t="shared" si="3"/>
        <v>Yếu</v>
      </c>
      <c r="W26" s="28"/>
    </row>
    <row r="27" spans="1:23" s="3" customFormat="1" ht="26.25" customHeight="1">
      <c r="A27" s="16">
        <v>20</v>
      </c>
      <c r="B27" s="53">
        <v>2510062020</v>
      </c>
      <c r="C27" s="83" t="s">
        <v>488</v>
      </c>
      <c r="D27" s="84" t="s">
        <v>64</v>
      </c>
      <c r="E27" s="7"/>
      <c r="F27" s="6"/>
      <c r="G27" s="4"/>
      <c r="H27" s="4"/>
      <c r="I27" s="4"/>
      <c r="J27" s="4"/>
      <c r="K27" s="4">
        <f t="shared" si="2"/>
        <v>0</v>
      </c>
      <c r="L27" s="8"/>
      <c r="M27" s="4"/>
      <c r="N27" s="4"/>
      <c r="O27" s="4"/>
      <c r="P27" s="4"/>
      <c r="Q27" s="4"/>
      <c r="R27" s="4"/>
      <c r="S27" s="9">
        <f t="shared" si="0"/>
        <v>0</v>
      </c>
      <c r="T27" s="8" t="str">
        <f t="shared" si="1"/>
        <v>Yếu</v>
      </c>
      <c r="U27" s="1"/>
      <c r="V27" s="2" t="str">
        <f t="shared" si="3"/>
        <v>Yếu</v>
      </c>
      <c r="W27" s="31" t="s">
        <v>545</v>
      </c>
    </row>
    <row r="28" spans="1:23" s="3" customFormat="1" ht="26.25" customHeight="1">
      <c r="A28" s="16">
        <v>21</v>
      </c>
      <c r="B28" s="96">
        <v>2510062021</v>
      </c>
      <c r="C28" s="85" t="s">
        <v>489</v>
      </c>
      <c r="D28" s="86" t="s">
        <v>117</v>
      </c>
      <c r="E28" s="7"/>
      <c r="F28" s="6"/>
      <c r="G28" s="4"/>
      <c r="H28" s="4"/>
      <c r="I28" s="4"/>
      <c r="J28" s="4"/>
      <c r="K28" s="4">
        <f t="shared" si="2"/>
        <v>0</v>
      </c>
      <c r="L28" s="8"/>
      <c r="M28" s="4"/>
      <c r="N28" s="4"/>
      <c r="O28" s="4"/>
      <c r="P28" s="4"/>
      <c r="Q28" s="4"/>
      <c r="R28" s="4"/>
      <c r="S28" s="9">
        <f t="shared" si="0"/>
        <v>0</v>
      </c>
      <c r="T28" s="8" t="str">
        <f t="shared" si="1"/>
        <v>Yếu</v>
      </c>
      <c r="U28" s="1"/>
      <c r="V28" s="2" t="str">
        <f t="shared" si="3"/>
        <v>Yếu</v>
      </c>
      <c r="W28" s="28"/>
    </row>
    <row r="29" spans="1:23" s="3" customFormat="1" ht="26.25" customHeight="1">
      <c r="A29" s="16">
        <v>22</v>
      </c>
      <c r="B29" s="96">
        <v>2510062022</v>
      </c>
      <c r="C29" s="85" t="s">
        <v>490</v>
      </c>
      <c r="D29" s="86" t="s">
        <v>23</v>
      </c>
      <c r="E29" s="7"/>
      <c r="F29" s="6"/>
      <c r="G29" s="4"/>
      <c r="H29" s="4"/>
      <c r="I29" s="4"/>
      <c r="J29" s="4"/>
      <c r="K29" s="4">
        <f t="shared" si="2"/>
        <v>0</v>
      </c>
      <c r="L29" s="8"/>
      <c r="M29" s="4"/>
      <c r="N29" s="4"/>
      <c r="O29" s="4"/>
      <c r="P29" s="4"/>
      <c r="Q29" s="4"/>
      <c r="R29" s="4"/>
      <c r="S29" s="9">
        <f t="shared" si="0"/>
        <v>0</v>
      </c>
      <c r="T29" s="8" t="str">
        <f t="shared" si="1"/>
        <v>Yếu</v>
      </c>
      <c r="U29" s="1"/>
      <c r="V29" s="2" t="str">
        <f t="shared" si="3"/>
        <v>Yếu</v>
      </c>
      <c r="W29" s="28"/>
    </row>
    <row r="30" spans="1:23" s="3" customFormat="1" ht="26.25" customHeight="1">
      <c r="A30" s="16">
        <v>23</v>
      </c>
      <c r="B30" s="96">
        <v>2510062023</v>
      </c>
      <c r="C30" s="85" t="s">
        <v>491</v>
      </c>
      <c r="D30" s="86" t="s">
        <v>43</v>
      </c>
      <c r="E30" s="7"/>
      <c r="F30" s="6"/>
      <c r="G30" s="4"/>
      <c r="H30" s="4"/>
      <c r="I30" s="4"/>
      <c r="J30" s="4"/>
      <c r="K30" s="4">
        <f t="shared" si="2"/>
        <v>0</v>
      </c>
      <c r="L30" s="8"/>
      <c r="M30" s="4"/>
      <c r="N30" s="4"/>
      <c r="O30" s="4"/>
      <c r="P30" s="4"/>
      <c r="Q30" s="4"/>
      <c r="R30" s="4"/>
      <c r="S30" s="9">
        <f t="shared" si="0"/>
        <v>0</v>
      </c>
      <c r="T30" s="8" t="str">
        <f t="shared" si="1"/>
        <v>Yếu</v>
      </c>
      <c r="U30" s="1"/>
      <c r="V30" s="2" t="str">
        <f t="shared" si="3"/>
        <v>Yếu</v>
      </c>
      <c r="W30" s="28"/>
    </row>
    <row r="31" spans="1:23" s="3" customFormat="1" ht="26.25" customHeight="1">
      <c r="A31" s="16">
        <v>24</v>
      </c>
      <c r="B31" s="96">
        <v>2510062024</v>
      </c>
      <c r="C31" s="77" t="s">
        <v>254</v>
      </c>
      <c r="D31" s="78" t="s">
        <v>123</v>
      </c>
      <c r="E31" s="7"/>
      <c r="F31" s="6"/>
      <c r="G31" s="4"/>
      <c r="H31" s="4"/>
      <c r="I31" s="4"/>
      <c r="J31" s="4"/>
      <c r="K31" s="4">
        <f t="shared" si="2"/>
        <v>0</v>
      </c>
      <c r="L31" s="8"/>
      <c r="M31" s="4"/>
      <c r="N31" s="4"/>
      <c r="O31" s="4"/>
      <c r="P31" s="4"/>
      <c r="Q31" s="4"/>
      <c r="R31" s="4"/>
      <c r="S31" s="9">
        <f t="shared" si="0"/>
        <v>0</v>
      </c>
      <c r="T31" s="8" t="str">
        <f t="shared" si="1"/>
        <v>Yếu</v>
      </c>
      <c r="U31" s="1"/>
      <c r="V31" s="2" t="str">
        <f t="shared" si="3"/>
        <v>Yếu</v>
      </c>
      <c r="W31" s="28"/>
    </row>
    <row r="32" spans="1:23" s="3" customFormat="1" ht="26.25" customHeight="1">
      <c r="A32" s="16">
        <v>25</v>
      </c>
      <c r="B32" s="96">
        <v>2510062025</v>
      </c>
      <c r="C32" s="77" t="s">
        <v>492</v>
      </c>
      <c r="D32" s="78" t="s">
        <v>69</v>
      </c>
      <c r="E32" s="7"/>
      <c r="F32" s="6"/>
      <c r="G32" s="4"/>
      <c r="H32" s="4"/>
      <c r="I32" s="4"/>
      <c r="J32" s="4"/>
      <c r="K32" s="4">
        <f t="shared" si="2"/>
        <v>0</v>
      </c>
      <c r="L32" s="8"/>
      <c r="M32" s="4"/>
      <c r="N32" s="4"/>
      <c r="O32" s="4"/>
      <c r="P32" s="4"/>
      <c r="Q32" s="4"/>
      <c r="R32" s="4"/>
      <c r="S32" s="9">
        <f t="shared" si="0"/>
        <v>0</v>
      </c>
      <c r="T32" s="8" t="str">
        <f t="shared" si="1"/>
        <v>Yếu</v>
      </c>
      <c r="U32" s="1"/>
      <c r="V32" s="2" t="str">
        <f t="shared" si="3"/>
        <v>Yếu</v>
      </c>
      <c r="W32" s="28"/>
    </row>
    <row r="33" spans="1:23" s="3" customFormat="1" ht="26.25" customHeight="1">
      <c r="A33" s="16">
        <v>26</v>
      </c>
      <c r="B33" s="96">
        <v>2510062026</v>
      </c>
      <c r="C33" s="77" t="s">
        <v>493</v>
      </c>
      <c r="D33" s="78" t="s">
        <v>20</v>
      </c>
      <c r="E33" s="7"/>
      <c r="F33" s="6"/>
      <c r="G33" s="4"/>
      <c r="H33" s="4"/>
      <c r="I33" s="4"/>
      <c r="J33" s="4"/>
      <c r="K33" s="4">
        <f t="shared" si="2"/>
        <v>0</v>
      </c>
      <c r="L33" s="8"/>
      <c r="M33" s="4"/>
      <c r="N33" s="4"/>
      <c r="O33" s="4"/>
      <c r="P33" s="4"/>
      <c r="Q33" s="4"/>
      <c r="R33" s="4"/>
      <c r="S33" s="9">
        <f t="shared" si="0"/>
        <v>0</v>
      </c>
      <c r="T33" s="8" t="str">
        <f t="shared" si="1"/>
        <v>Yếu</v>
      </c>
      <c r="U33" s="1"/>
      <c r="V33" s="2" t="str">
        <f t="shared" si="3"/>
        <v>Yếu</v>
      </c>
      <c r="W33" s="28"/>
    </row>
    <row r="34" spans="1:23" s="3" customFormat="1" ht="26.25" customHeight="1">
      <c r="A34" s="16">
        <v>27</v>
      </c>
      <c r="B34" s="96">
        <v>2510062027</v>
      </c>
      <c r="C34" s="85" t="s">
        <v>494</v>
      </c>
      <c r="D34" s="86" t="s">
        <v>21</v>
      </c>
      <c r="E34" s="7"/>
      <c r="F34" s="6"/>
      <c r="G34" s="4"/>
      <c r="H34" s="4"/>
      <c r="I34" s="4"/>
      <c r="J34" s="4"/>
      <c r="K34" s="4">
        <f t="shared" si="2"/>
        <v>0</v>
      </c>
      <c r="L34" s="8"/>
      <c r="M34" s="4"/>
      <c r="N34" s="4"/>
      <c r="O34" s="4"/>
      <c r="P34" s="4"/>
      <c r="Q34" s="4"/>
      <c r="R34" s="4"/>
      <c r="S34" s="9">
        <f t="shared" si="0"/>
        <v>0</v>
      </c>
      <c r="T34" s="8" t="str">
        <f t="shared" si="1"/>
        <v>Yếu</v>
      </c>
      <c r="U34" s="1"/>
      <c r="V34" s="2" t="str">
        <f t="shared" si="3"/>
        <v>Yếu</v>
      </c>
      <c r="W34" s="30"/>
    </row>
    <row r="35" spans="1:23" s="3" customFormat="1" ht="26.25" customHeight="1">
      <c r="A35" s="16">
        <v>28</v>
      </c>
      <c r="B35" s="96">
        <v>2510062028</v>
      </c>
      <c r="C35" s="77" t="s">
        <v>495</v>
      </c>
      <c r="D35" s="78" t="s">
        <v>220</v>
      </c>
      <c r="E35" s="7"/>
      <c r="F35" s="6"/>
      <c r="G35" s="4"/>
      <c r="H35" s="4"/>
      <c r="I35" s="4"/>
      <c r="J35" s="4"/>
      <c r="K35" s="4">
        <f t="shared" si="2"/>
        <v>0</v>
      </c>
      <c r="L35" s="8"/>
      <c r="M35" s="4"/>
      <c r="N35" s="4"/>
      <c r="O35" s="4"/>
      <c r="P35" s="4"/>
      <c r="Q35" s="4"/>
      <c r="R35" s="4"/>
      <c r="S35" s="9">
        <f t="shared" si="0"/>
        <v>0</v>
      </c>
      <c r="T35" s="8" t="str">
        <f t="shared" si="1"/>
        <v>Yếu</v>
      </c>
      <c r="U35" s="1"/>
      <c r="V35" s="2" t="str">
        <f t="shared" si="3"/>
        <v>Yếu</v>
      </c>
      <c r="W35" s="29"/>
    </row>
    <row r="36" spans="1:23" s="3" customFormat="1" ht="26.25" customHeight="1">
      <c r="A36" s="16">
        <v>29</v>
      </c>
      <c r="B36" s="96">
        <v>2510062029</v>
      </c>
      <c r="C36" s="77" t="s">
        <v>496</v>
      </c>
      <c r="D36" s="78" t="s">
        <v>67</v>
      </c>
      <c r="E36" s="7"/>
      <c r="F36" s="6"/>
      <c r="G36" s="4"/>
      <c r="H36" s="4"/>
      <c r="I36" s="4"/>
      <c r="J36" s="4"/>
      <c r="K36" s="4">
        <f t="shared" si="2"/>
        <v>0</v>
      </c>
      <c r="L36" s="8"/>
      <c r="M36" s="4"/>
      <c r="N36" s="4"/>
      <c r="O36" s="4"/>
      <c r="P36" s="4"/>
      <c r="Q36" s="4"/>
      <c r="R36" s="4"/>
      <c r="S36" s="9">
        <f t="shared" si="0"/>
        <v>0</v>
      </c>
      <c r="T36" s="8" t="str">
        <f t="shared" si="1"/>
        <v>Yếu</v>
      </c>
      <c r="U36" s="1"/>
      <c r="V36" s="2" t="str">
        <f t="shared" si="3"/>
        <v>Yếu</v>
      </c>
      <c r="W36" s="28"/>
    </row>
    <row r="37" spans="1:23" s="3" customFormat="1" ht="26.25" customHeight="1">
      <c r="A37" s="16">
        <v>30</v>
      </c>
      <c r="B37" s="96">
        <v>2510062030</v>
      </c>
      <c r="C37" s="77" t="s">
        <v>497</v>
      </c>
      <c r="D37" s="78" t="s">
        <v>223</v>
      </c>
      <c r="E37" s="7"/>
      <c r="F37" s="6"/>
      <c r="G37" s="4"/>
      <c r="H37" s="4"/>
      <c r="I37" s="4"/>
      <c r="J37" s="4"/>
      <c r="K37" s="4">
        <f t="shared" si="2"/>
        <v>0</v>
      </c>
      <c r="L37" s="8"/>
      <c r="M37" s="4"/>
      <c r="N37" s="4"/>
      <c r="O37" s="4"/>
      <c r="P37" s="4"/>
      <c r="Q37" s="4"/>
      <c r="R37" s="4"/>
      <c r="S37" s="9">
        <f t="shared" si="0"/>
        <v>0</v>
      </c>
      <c r="T37" s="8" t="str">
        <f t="shared" si="1"/>
        <v>Yếu</v>
      </c>
      <c r="U37" s="1"/>
      <c r="V37" s="2" t="str">
        <f t="shared" si="3"/>
        <v>Yếu</v>
      </c>
      <c r="W37" s="28"/>
    </row>
    <row r="38" spans="1:23" s="3" customFormat="1" ht="26.25" customHeight="1">
      <c r="A38" s="16">
        <v>31</v>
      </c>
      <c r="B38" s="96">
        <v>2510062031</v>
      </c>
      <c r="C38" s="77" t="s">
        <v>124</v>
      </c>
      <c r="D38" s="78" t="s">
        <v>201</v>
      </c>
      <c r="E38" s="7"/>
      <c r="F38" s="6"/>
      <c r="G38" s="4"/>
      <c r="H38" s="4"/>
      <c r="I38" s="4"/>
      <c r="J38" s="4"/>
      <c r="K38" s="4">
        <f t="shared" si="2"/>
        <v>0</v>
      </c>
      <c r="L38" s="8"/>
      <c r="M38" s="4"/>
      <c r="N38" s="4"/>
      <c r="O38" s="4"/>
      <c r="P38" s="4"/>
      <c r="Q38" s="4"/>
      <c r="R38" s="4"/>
      <c r="S38" s="9">
        <f t="shared" si="0"/>
        <v>0</v>
      </c>
      <c r="T38" s="8" t="str">
        <f t="shared" si="1"/>
        <v>Yếu</v>
      </c>
      <c r="U38" s="1"/>
      <c r="V38" s="2" t="str">
        <f t="shared" si="3"/>
        <v>Yếu</v>
      </c>
      <c r="W38" s="29"/>
    </row>
    <row r="39" spans="1:23" s="3" customFormat="1" ht="26.25" customHeight="1">
      <c r="A39" s="16">
        <v>32</v>
      </c>
      <c r="B39" s="52">
        <v>2510062032</v>
      </c>
      <c r="C39" s="77" t="s">
        <v>373</v>
      </c>
      <c r="D39" s="78" t="s">
        <v>498</v>
      </c>
      <c r="E39" s="7"/>
      <c r="F39" s="6"/>
      <c r="G39" s="4"/>
      <c r="H39" s="4"/>
      <c r="I39" s="4"/>
      <c r="J39" s="4"/>
      <c r="K39" s="4">
        <f t="shared" si="2"/>
        <v>0</v>
      </c>
      <c r="L39" s="8"/>
      <c r="M39" s="4"/>
      <c r="N39" s="4"/>
      <c r="O39" s="4"/>
      <c r="P39" s="4"/>
      <c r="Q39" s="4"/>
      <c r="R39" s="4"/>
      <c r="S39" s="9">
        <f t="shared" si="0"/>
        <v>0</v>
      </c>
      <c r="T39" s="8" t="str">
        <f t="shared" si="1"/>
        <v>Yếu</v>
      </c>
      <c r="U39" s="1"/>
      <c r="V39" s="2" t="str">
        <f t="shared" si="3"/>
        <v>Yếu</v>
      </c>
      <c r="W39" s="28"/>
    </row>
    <row r="40" spans="1:23" s="3" customFormat="1" ht="26.25" customHeight="1">
      <c r="A40" s="16">
        <v>33</v>
      </c>
      <c r="B40" s="96">
        <v>2510062033</v>
      </c>
      <c r="C40" s="77" t="s">
        <v>499</v>
      </c>
      <c r="D40" s="78" t="s">
        <v>221</v>
      </c>
      <c r="E40" s="7"/>
      <c r="F40" s="6"/>
      <c r="G40" s="4"/>
      <c r="H40" s="4"/>
      <c r="I40" s="4"/>
      <c r="J40" s="4"/>
      <c r="K40" s="4">
        <f t="shared" si="2"/>
        <v>0</v>
      </c>
      <c r="L40" s="8"/>
      <c r="M40" s="4"/>
      <c r="N40" s="4"/>
      <c r="O40" s="4"/>
      <c r="P40" s="4"/>
      <c r="Q40" s="4"/>
      <c r="R40" s="4"/>
      <c r="S40" s="9">
        <f t="shared" ref="S40:S71" si="4">SUM(F40:Q40)</f>
        <v>0</v>
      </c>
      <c r="T40" s="8" t="str">
        <f t="shared" si="1"/>
        <v>Yếu</v>
      </c>
      <c r="U40" s="1"/>
      <c r="V40" s="2" t="str">
        <f t="shared" si="3"/>
        <v>Yếu</v>
      </c>
      <c r="W40" s="28"/>
    </row>
    <row r="41" spans="1:23" s="3" customFormat="1" ht="26.25" customHeight="1">
      <c r="A41" s="16">
        <v>34</v>
      </c>
      <c r="B41" s="96">
        <v>2510062034</v>
      </c>
      <c r="C41" s="77" t="s">
        <v>500</v>
      </c>
      <c r="D41" s="78" t="s">
        <v>52</v>
      </c>
      <c r="E41" s="7"/>
      <c r="F41" s="6"/>
      <c r="G41" s="4"/>
      <c r="H41" s="4"/>
      <c r="I41" s="4"/>
      <c r="J41" s="4"/>
      <c r="K41" s="4">
        <f t="shared" si="2"/>
        <v>0</v>
      </c>
      <c r="L41" s="8"/>
      <c r="M41" s="4"/>
      <c r="N41" s="4"/>
      <c r="O41" s="4"/>
      <c r="P41" s="4"/>
      <c r="Q41" s="4"/>
      <c r="R41" s="4"/>
      <c r="S41" s="9">
        <f t="shared" si="4"/>
        <v>0</v>
      </c>
      <c r="T41" s="8" t="str">
        <f t="shared" si="1"/>
        <v>Yếu</v>
      </c>
      <c r="U41" s="1"/>
      <c r="V41" s="2" t="str">
        <f t="shared" si="3"/>
        <v>Yếu</v>
      </c>
      <c r="W41" s="28"/>
    </row>
    <row r="42" spans="1:23" s="3" customFormat="1" ht="26.25" customHeight="1">
      <c r="A42" s="16">
        <v>35</v>
      </c>
      <c r="B42" s="96">
        <v>2510062035</v>
      </c>
      <c r="C42" s="77" t="s">
        <v>501</v>
      </c>
      <c r="D42" s="78" t="s">
        <v>279</v>
      </c>
      <c r="E42" s="7"/>
      <c r="F42" s="6"/>
      <c r="G42" s="4"/>
      <c r="H42" s="4"/>
      <c r="I42" s="4"/>
      <c r="J42" s="4"/>
      <c r="K42" s="4">
        <f t="shared" si="2"/>
        <v>0</v>
      </c>
      <c r="L42" s="8"/>
      <c r="M42" s="4"/>
      <c r="N42" s="4"/>
      <c r="O42" s="4"/>
      <c r="P42" s="4"/>
      <c r="Q42" s="4"/>
      <c r="R42" s="4"/>
      <c r="S42" s="9">
        <f t="shared" si="4"/>
        <v>0</v>
      </c>
      <c r="T42" s="8" t="str">
        <f t="shared" si="1"/>
        <v>Yếu</v>
      </c>
      <c r="U42" s="1"/>
      <c r="V42" s="2" t="str">
        <f t="shared" si="3"/>
        <v>Yếu</v>
      </c>
      <c r="W42" s="28"/>
    </row>
    <row r="43" spans="1:23" s="3" customFormat="1" ht="26.25" customHeight="1">
      <c r="A43" s="16">
        <v>36</v>
      </c>
      <c r="B43" s="96">
        <v>2510062036</v>
      </c>
      <c r="C43" s="77" t="s">
        <v>502</v>
      </c>
      <c r="D43" s="82" t="s">
        <v>121</v>
      </c>
      <c r="E43" s="7"/>
      <c r="F43" s="6"/>
      <c r="G43" s="4"/>
      <c r="H43" s="4"/>
      <c r="I43" s="4"/>
      <c r="J43" s="4"/>
      <c r="K43" s="4">
        <f t="shared" si="2"/>
        <v>0</v>
      </c>
      <c r="L43" s="8"/>
      <c r="M43" s="4"/>
      <c r="N43" s="4"/>
      <c r="O43" s="4"/>
      <c r="P43" s="4"/>
      <c r="Q43" s="4"/>
      <c r="R43" s="4"/>
      <c r="S43" s="9">
        <f t="shared" si="4"/>
        <v>0</v>
      </c>
      <c r="T43" s="8" t="str">
        <f t="shared" si="1"/>
        <v>Yếu</v>
      </c>
      <c r="U43" s="1"/>
      <c r="V43" s="2" t="str">
        <f t="shared" si="3"/>
        <v>Yếu</v>
      </c>
      <c r="W43" s="28"/>
    </row>
    <row r="44" spans="1:23" s="3" customFormat="1" ht="26.25" customHeight="1">
      <c r="A44" s="16">
        <v>37</v>
      </c>
      <c r="B44" s="96">
        <v>2510062037</v>
      </c>
      <c r="C44" s="77" t="s">
        <v>503</v>
      </c>
      <c r="D44" s="78" t="s">
        <v>83</v>
      </c>
      <c r="E44" s="7"/>
      <c r="F44" s="6"/>
      <c r="G44" s="4"/>
      <c r="H44" s="4"/>
      <c r="I44" s="4"/>
      <c r="J44" s="4"/>
      <c r="K44" s="4">
        <f t="shared" si="2"/>
        <v>0</v>
      </c>
      <c r="L44" s="8"/>
      <c r="M44" s="4"/>
      <c r="N44" s="4"/>
      <c r="O44" s="4"/>
      <c r="P44" s="4"/>
      <c r="Q44" s="4"/>
      <c r="R44" s="4"/>
      <c r="S44" s="9">
        <f t="shared" si="4"/>
        <v>0</v>
      </c>
      <c r="T44" s="8" t="str">
        <f t="shared" si="1"/>
        <v>Yếu</v>
      </c>
      <c r="U44" s="1"/>
      <c r="V44" s="2" t="str">
        <f t="shared" si="3"/>
        <v>Yếu</v>
      </c>
      <c r="W44" s="28"/>
    </row>
    <row r="45" spans="1:23" s="3" customFormat="1" ht="26.25" customHeight="1">
      <c r="A45" s="16">
        <v>38</v>
      </c>
      <c r="B45" s="96">
        <v>2510062038</v>
      </c>
      <c r="C45" s="77" t="s">
        <v>504</v>
      </c>
      <c r="D45" s="78" t="s">
        <v>23</v>
      </c>
      <c r="E45" s="18"/>
      <c r="F45" s="6"/>
      <c r="G45" s="4"/>
      <c r="H45" s="4"/>
      <c r="I45" s="4"/>
      <c r="J45" s="4"/>
      <c r="K45" s="4">
        <f t="shared" si="2"/>
        <v>0</v>
      </c>
      <c r="L45" s="8"/>
      <c r="M45" s="4"/>
      <c r="N45" s="4"/>
      <c r="O45" s="4"/>
      <c r="P45" s="4"/>
      <c r="Q45" s="4"/>
      <c r="R45" s="4"/>
      <c r="S45" s="9">
        <f t="shared" si="4"/>
        <v>0</v>
      </c>
      <c r="T45" s="8" t="str">
        <f t="shared" si="1"/>
        <v>Yếu</v>
      </c>
      <c r="U45" s="1"/>
      <c r="V45" s="2" t="str">
        <f t="shared" si="3"/>
        <v>Yếu</v>
      </c>
      <c r="W45" s="29"/>
    </row>
    <row r="46" spans="1:23" s="3" customFormat="1" ht="26.25" customHeight="1">
      <c r="A46" s="16">
        <v>39</v>
      </c>
      <c r="B46" s="96">
        <v>2510062039</v>
      </c>
      <c r="C46" s="81" t="s">
        <v>505</v>
      </c>
      <c r="D46" s="82" t="s">
        <v>22</v>
      </c>
      <c r="E46" s="7"/>
      <c r="F46" s="6"/>
      <c r="G46" s="4"/>
      <c r="H46" s="4"/>
      <c r="I46" s="4"/>
      <c r="J46" s="4"/>
      <c r="K46" s="4">
        <f t="shared" si="2"/>
        <v>0</v>
      </c>
      <c r="L46" s="8"/>
      <c r="M46" s="4"/>
      <c r="N46" s="4"/>
      <c r="O46" s="4"/>
      <c r="P46" s="4"/>
      <c r="Q46" s="4"/>
      <c r="R46" s="4"/>
      <c r="S46" s="9">
        <f t="shared" si="4"/>
        <v>0</v>
      </c>
      <c r="T46" s="8" t="str">
        <f t="shared" si="1"/>
        <v>Yếu</v>
      </c>
      <c r="U46" s="1"/>
      <c r="V46" s="2" t="str">
        <f t="shared" si="3"/>
        <v>Yếu</v>
      </c>
      <c r="W46" s="28"/>
    </row>
    <row r="47" spans="1:23" s="3" customFormat="1" ht="26.25" customHeight="1">
      <c r="A47" s="16">
        <v>40</v>
      </c>
      <c r="B47" s="96">
        <v>2510062040</v>
      </c>
      <c r="C47" s="77" t="s">
        <v>506</v>
      </c>
      <c r="D47" s="78" t="s">
        <v>201</v>
      </c>
      <c r="E47" s="7"/>
      <c r="F47" s="6"/>
      <c r="G47" s="4"/>
      <c r="H47" s="4"/>
      <c r="I47" s="4"/>
      <c r="J47" s="4"/>
      <c r="K47" s="4">
        <f t="shared" si="2"/>
        <v>0</v>
      </c>
      <c r="L47" s="8"/>
      <c r="M47" s="4"/>
      <c r="N47" s="4"/>
      <c r="O47" s="4"/>
      <c r="P47" s="4"/>
      <c r="Q47" s="4"/>
      <c r="R47" s="4"/>
      <c r="S47" s="9">
        <f t="shared" si="4"/>
        <v>0</v>
      </c>
      <c r="T47" s="8" t="str">
        <f t="shared" si="1"/>
        <v>Yếu</v>
      </c>
      <c r="U47" s="1"/>
      <c r="V47" s="2" t="str">
        <f t="shared" si="3"/>
        <v>Yếu</v>
      </c>
      <c r="W47" s="28"/>
    </row>
    <row r="48" spans="1:23" s="3" customFormat="1" ht="26.25" customHeight="1">
      <c r="A48" s="16">
        <v>41</v>
      </c>
      <c r="B48" s="96">
        <v>2510062041</v>
      </c>
      <c r="C48" s="77" t="s">
        <v>507</v>
      </c>
      <c r="D48" s="78" t="s">
        <v>111</v>
      </c>
      <c r="E48" s="7"/>
      <c r="F48" s="6"/>
      <c r="G48" s="4"/>
      <c r="H48" s="4"/>
      <c r="I48" s="4"/>
      <c r="J48" s="4"/>
      <c r="K48" s="4">
        <f t="shared" si="2"/>
        <v>0</v>
      </c>
      <c r="L48" s="8"/>
      <c r="M48" s="4"/>
      <c r="N48" s="4"/>
      <c r="O48" s="4"/>
      <c r="P48" s="4"/>
      <c r="Q48" s="4"/>
      <c r="R48" s="4"/>
      <c r="S48" s="9">
        <f t="shared" si="4"/>
        <v>0</v>
      </c>
      <c r="T48" s="8" t="str">
        <f t="shared" si="1"/>
        <v>Yếu</v>
      </c>
      <c r="U48" s="1"/>
      <c r="V48" s="2" t="str">
        <f t="shared" si="3"/>
        <v>Yếu</v>
      </c>
      <c r="W48" s="28"/>
    </row>
    <row r="49" spans="1:23" s="3" customFormat="1" ht="26.25" customHeight="1">
      <c r="A49" s="16">
        <v>42</v>
      </c>
      <c r="B49" s="96">
        <v>2510062042</v>
      </c>
      <c r="C49" s="77" t="s">
        <v>243</v>
      </c>
      <c r="D49" s="78" t="s">
        <v>30</v>
      </c>
      <c r="E49" s="7"/>
      <c r="F49" s="6"/>
      <c r="G49" s="4"/>
      <c r="H49" s="4"/>
      <c r="I49" s="4"/>
      <c r="J49" s="4"/>
      <c r="K49" s="4">
        <f t="shared" si="2"/>
        <v>0</v>
      </c>
      <c r="L49" s="8"/>
      <c r="M49" s="4"/>
      <c r="N49" s="4"/>
      <c r="O49" s="4"/>
      <c r="P49" s="4"/>
      <c r="Q49" s="4"/>
      <c r="R49" s="4"/>
      <c r="S49" s="9">
        <f t="shared" si="4"/>
        <v>0</v>
      </c>
      <c r="T49" s="8" t="str">
        <f t="shared" si="1"/>
        <v>Yếu</v>
      </c>
      <c r="U49" s="1"/>
      <c r="V49" s="2" t="str">
        <f t="shared" si="3"/>
        <v>Yếu</v>
      </c>
      <c r="W49" s="28"/>
    </row>
    <row r="50" spans="1:23" s="3" customFormat="1" ht="26.25" customHeight="1">
      <c r="A50" s="16">
        <v>43</v>
      </c>
      <c r="B50" s="96">
        <v>2510062043</v>
      </c>
      <c r="C50" s="77" t="s">
        <v>508</v>
      </c>
      <c r="D50" s="78" t="s">
        <v>28</v>
      </c>
      <c r="E50" s="7"/>
      <c r="F50" s="6"/>
      <c r="G50" s="4"/>
      <c r="H50" s="4"/>
      <c r="I50" s="4"/>
      <c r="J50" s="4"/>
      <c r="K50" s="4">
        <f t="shared" si="2"/>
        <v>0</v>
      </c>
      <c r="L50" s="8"/>
      <c r="M50" s="4"/>
      <c r="N50" s="4"/>
      <c r="O50" s="4"/>
      <c r="P50" s="4"/>
      <c r="Q50" s="4"/>
      <c r="R50" s="4"/>
      <c r="S50" s="9">
        <f t="shared" si="4"/>
        <v>0</v>
      </c>
      <c r="T50" s="8" t="str">
        <f t="shared" si="1"/>
        <v>Yếu</v>
      </c>
      <c r="U50" s="1"/>
      <c r="V50" s="2" t="str">
        <f t="shared" si="3"/>
        <v>Yếu</v>
      </c>
      <c r="W50" s="28"/>
    </row>
    <row r="51" spans="1:23" s="3" customFormat="1" ht="26.25" customHeight="1">
      <c r="A51" s="16">
        <v>44</v>
      </c>
      <c r="B51" s="96">
        <v>2510062044</v>
      </c>
      <c r="C51" s="77" t="s">
        <v>509</v>
      </c>
      <c r="D51" s="78" t="s">
        <v>20</v>
      </c>
      <c r="E51" s="7"/>
      <c r="F51" s="6"/>
      <c r="G51" s="4"/>
      <c r="H51" s="4"/>
      <c r="I51" s="4"/>
      <c r="J51" s="4"/>
      <c r="K51" s="4">
        <f t="shared" si="2"/>
        <v>0</v>
      </c>
      <c r="L51" s="8"/>
      <c r="M51" s="4"/>
      <c r="N51" s="4"/>
      <c r="O51" s="4"/>
      <c r="P51" s="4"/>
      <c r="Q51" s="4"/>
      <c r="R51" s="4"/>
      <c r="S51" s="9">
        <f t="shared" si="4"/>
        <v>0</v>
      </c>
      <c r="T51" s="8" t="str">
        <f t="shared" si="1"/>
        <v>Yếu</v>
      </c>
      <c r="U51" s="1"/>
      <c r="V51" s="2" t="str">
        <f t="shared" si="3"/>
        <v>Yếu</v>
      </c>
      <c r="W51" s="28"/>
    </row>
    <row r="52" spans="1:23" s="3" customFormat="1" ht="26.25" customHeight="1">
      <c r="A52" s="16">
        <v>45</v>
      </c>
      <c r="B52" s="52">
        <v>2510062045</v>
      </c>
      <c r="C52" s="77" t="s">
        <v>510</v>
      </c>
      <c r="D52" s="78" t="s">
        <v>30</v>
      </c>
      <c r="E52" s="7"/>
      <c r="F52" s="6"/>
      <c r="G52" s="4"/>
      <c r="H52" s="4"/>
      <c r="I52" s="4"/>
      <c r="J52" s="4"/>
      <c r="K52" s="4">
        <f t="shared" si="2"/>
        <v>0</v>
      </c>
      <c r="L52" s="8"/>
      <c r="M52" s="4"/>
      <c r="N52" s="4"/>
      <c r="O52" s="4"/>
      <c r="P52" s="4"/>
      <c r="Q52" s="4"/>
      <c r="R52" s="4"/>
      <c r="S52" s="9">
        <f t="shared" si="4"/>
        <v>0</v>
      </c>
      <c r="T52" s="8" t="str">
        <f t="shared" si="1"/>
        <v>Yếu</v>
      </c>
      <c r="U52" s="1"/>
      <c r="V52" s="2" t="str">
        <f t="shared" si="3"/>
        <v>Yếu</v>
      </c>
      <c r="W52" s="28"/>
    </row>
    <row r="53" spans="1:23" s="3" customFormat="1" ht="26.25" customHeight="1">
      <c r="A53" s="16">
        <v>46</v>
      </c>
      <c r="B53" s="96">
        <v>2510062046</v>
      </c>
      <c r="C53" s="77" t="s">
        <v>511</v>
      </c>
      <c r="D53" s="78" t="s">
        <v>64</v>
      </c>
      <c r="E53" s="7"/>
      <c r="F53" s="6"/>
      <c r="G53" s="4"/>
      <c r="H53" s="4"/>
      <c r="I53" s="4"/>
      <c r="J53" s="4"/>
      <c r="K53" s="4">
        <f t="shared" si="2"/>
        <v>0</v>
      </c>
      <c r="L53" s="8"/>
      <c r="M53" s="4"/>
      <c r="N53" s="4"/>
      <c r="O53" s="4"/>
      <c r="P53" s="4"/>
      <c r="Q53" s="4"/>
      <c r="R53" s="4"/>
      <c r="S53" s="9">
        <f t="shared" si="4"/>
        <v>0</v>
      </c>
      <c r="T53" s="8" t="str">
        <f t="shared" si="1"/>
        <v>Yếu</v>
      </c>
      <c r="U53" s="1"/>
      <c r="V53" s="2" t="str">
        <f t="shared" si="3"/>
        <v>Yếu</v>
      </c>
      <c r="W53" s="28"/>
    </row>
    <row r="54" spans="1:23" s="3" customFormat="1" ht="26.25" customHeight="1">
      <c r="A54" s="16">
        <v>47</v>
      </c>
      <c r="B54" s="96">
        <v>2510062047</v>
      </c>
      <c r="C54" s="77" t="s">
        <v>512</v>
      </c>
      <c r="D54" s="78" t="s">
        <v>64</v>
      </c>
      <c r="E54" s="7"/>
      <c r="F54" s="6"/>
      <c r="G54" s="4"/>
      <c r="H54" s="4"/>
      <c r="I54" s="4"/>
      <c r="J54" s="4"/>
      <c r="K54" s="4">
        <f t="shared" si="2"/>
        <v>0</v>
      </c>
      <c r="L54" s="8"/>
      <c r="M54" s="4"/>
      <c r="N54" s="4"/>
      <c r="O54" s="4"/>
      <c r="P54" s="4"/>
      <c r="Q54" s="4"/>
      <c r="R54" s="4"/>
      <c r="S54" s="9">
        <f t="shared" si="4"/>
        <v>0</v>
      </c>
      <c r="T54" s="8" t="str">
        <f t="shared" si="1"/>
        <v>Yếu</v>
      </c>
      <c r="U54" s="1"/>
      <c r="V54" s="2" t="str">
        <f t="shared" si="3"/>
        <v>Yếu</v>
      </c>
      <c r="W54" s="28"/>
    </row>
    <row r="55" spans="1:23" s="3" customFormat="1" ht="26.25" customHeight="1">
      <c r="A55" s="16">
        <v>48</v>
      </c>
      <c r="B55" s="96">
        <v>2510062048</v>
      </c>
      <c r="C55" s="77" t="s">
        <v>513</v>
      </c>
      <c r="D55" s="78" t="s">
        <v>246</v>
      </c>
      <c r="E55" s="7"/>
      <c r="F55" s="6"/>
      <c r="G55" s="4"/>
      <c r="H55" s="4"/>
      <c r="I55" s="4"/>
      <c r="J55" s="4"/>
      <c r="K55" s="4">
        <f t="shared" si="2"/>
        <v>0</v>
      </c>
      <c r="L55" s="8"/>
      <c r="M55" s="4"/>
      <c r="N55" s="4"/>
      <c r="O55" s="4"/>
      <c r="P55" s="4"/>
      <c r="Q55" s="4"/>
      <c r="R55" s="4"/>
      <c r="S55" s="9">
        <f t="shared" si="4"/>
        <v>0</v>
      </c>
      <c r="T55" s="8" t="str">
        <f t="shared" si="1"/>
        <v>Yếu</v>
      </c>
      <c r="U55" s="1"/>
      <c r="V55" s="2" t="str">
        <f t="shared" si="3"/>
        <v>Yếu</v>
      </c>
      <c r="W55" s="28"/>
    </row>
    <row r="56" spans="1:23" s="3" customFormat="1" ht="26.25" customHeight="1">
      <c r="A56" s="16">
        <v>49</v>
      </c>
      <c r="B56" s="53">
        <v>2510062049</v>
      </c>
      <c r="C56" s="100" t="s">
        <v>514</v>
      </c>
      <c r="D56" s="101" t="s">
        <v>160</v>
      </c>
      <c r="E56" s="7"/>
      <c r="F56" s="6"/>
      <c r="G56" s="4"/>
      <c r="H56" s="4"/>
      <c r="I56" s="4"/>
      <c r="J56" s="4"/>
      <c r="K56" s="4">
        <f t="shared" si="2"/>
        <v>0</v>
      </c>
      <c r="L56" s="8"/>
      <c r="M56" s="4"/>
      <c r="N56" s="4"/>
      <c r="O56" s="4"/>
      <c r="P56" s="4"/>
      <c r="Q56" s="4"/>
      <c r="R56" s="4"/>
      <c r="S56" s="9">
        <f t="shared" si="4"/>
        <v>0</v>
      </c>
      <c r="T56" s="8" t="str">
        <f t="shared" si="1"/>
        <v>Yếu</v>
      </c>
      <c r="U56" s="1"/>
      <c r="V56" s="2" t="str">
        <f t="shared" si="3"/>
        <v>Yếu</v>
      </c>
      <c r="W56" s="31" t="s">
        <v>546</v>
      </c>
    </row>
    <row r="57" spans="1:23" s="3" customFormat="1" ht="26.25" customHeight="1">
      <c r="A57" s="16">
        <v>50</v>
      </c>
      <c r="B57" s="53">
        <v>2510062050</v>
      </c>
      <c r="C57" s="100" t="s">
        <v>515</v>
      </c>
      <c r="D57" s="101" t="s">
        <v>130</v>
      </c>
      <c r="E57" s="18"/>
      <c r="F57" s="6"/>
      <c r="G57" s="4"/>
      <c r="H57" s="4"/>
      <c r="I57" s="4"/>
      <c r="J57" s="4"/>
      <c r="K57" s="4">
        <f t="shared" si="2"/>
        <v>0</v>
      </c>
      <c r="L57" s="8"/>
      <c r="M57" s="4"/>
      <c r="N57" s="4"/>
      <c r="O57" s="4"/>
      <c r="P57" s="4"/>
      <c r="Q57" s="4"/>
      <c r="R57" s="4"/>
      <c r="S57" s="9">
        <f t="shared" si="4"/>
        <v>0</v>
      </c>
      <c r="T57" s="8" t="str">
        <f t="shared" si="1"/>
        <v>Yếu</v>
      </c>
      <c r="U57" s="1"/>
      <c r="V57" s="2" t="str">
        <f t="shared" si="3"/>
        <v>Yếu</v>
      </c>
      <c r="W57" s="31" t="s">
        <v>547</v>
      </c>
    </row>
    <row r="58" spans="1:23" s="3" customFormat="1" ht="26.25" customHeight="1">
      <c r="A58" s="16">
        <v>51</v>
      </c>
      <c r="B58" s="96">
        <v>2510062051</v>
      </c>
      <c r="C58" s="77" t="s">
        <v>516</v>
      </c>
      <c r="D58" s="78" t="s">
        <v>51</v>
      </c>
      <c r="E58" s="7"/>
      <c r="F58" s="6"/>
      <c r="G58" s="4"/>
      <c r="H58" s="4"/>
      <c r="I58" s="4"/>
      <c r="J58" s="4"/>
      <c r="K58" s="4">
        <f t="shared" si="2"/>
        <v>0</v>
      </c>
      <c r="L58" s="8"/>
      <c r="M58" s="4"/>
      <c r="N58" s="4"/>
      <c r="O58" s="4"/>
      <c r="P58" s="4"/>
      <c r="Q58" s="4"/>
      <c r="R58" s="4"/>
      <c r="S58" s="9">
        <f t="shared" si="4"/>
        <v>0</v>
      </c>
      <c r="T58" s="8" t="str">
        <f t="shared" si="1"/>
        <v>Yếu</v>
      </c>
      <c r="U58" s="1"/>
      <c r="V58" s="2" t="str">
        <f t="shared" si="3"/>
        <v>Yếu</v>
      </c>
      <c r="W58" s="28"/>
    </row>
    <row r="59" spans="1:23" s="3" customFormat="1" ht="26.25" customHeight="1">
      <c r="A59" s="16">
        <v>52</v>
      </c>
      <c r="B59" s="96">
        <v>2510062052</v>
      </c>
      <c r="C59" s="77" t="s">
        <v>517</v>
      </c>
      <c r="D59" s="78" t="s">
        <v>20</v>
      </c>
      <c r="E59" s="7"/>
      <c r="F59" s="6"/>
      <c r="G59" s="4"/>
      <c r="H59" s="4"/>
      <c r="I59" s="4"/>
      <c r="J59" s="4"/>
      <c r="K59" s="4">
        <f t="shared" si="2"/>
        <v>0</v>
      </c>
      <c r="L59" s="8"/>
      <c r="M59" s="4"/>
      <c r="N59" s="4"/>
      <c r="O59" s="4"/>
      <c r="P59" s="4"/>
      <c r="Q59" s="4"/>
      <c r="R59" s="4"/>
      <c r="S59" s="9">
        <f t="shared" si="4"/>
        <v>0</v>
      </c>
      <c r="T59" s="8" t="str">
        <f t="shared" si="1"/>
        <v>Yếu</v>
      </c>
      <c r="U59" s="1"/>
      <c r="V59" s="2" t="str">
        <f t="shared" si="3"/>
        <v>Yếu</v>
      </c>
      <c r="W59" s="28"/>
    </row>
    <row r="60" spans="1:23" s="3" customFormat="1" ht="26.25" customHeight="1">
      <c r="A60" s="16">
        <v>53</v>
      </c>
      <c r="B60" s="96">
        <v>2510062053</v>
      </c>
      <c r="C60" s="77" t="s">
        <v>518</v>
      </c>
      <c r="D60" s="78" t="s">
        <v>519</v>
      </c>
      <c r="E60" s="7"/>
      <c r="F60" s="6"/>
      <c r="G60" s="4"/>
      <c r="H60" s="4"/>
      <c r="I60" s="4"/>
      <c r="J60" s="4"/>
      <c r="K60" s="4">
        <f t="shared" si="2"/>
        <v>0</v>
      </c>
      <c r="L60" s="8"/>
      <c r="M60" s="4"/>
      <c r="N60" s="4"/>
      <c r="O60" s="4"/>
      <c r="P60" s="4"/>
      <c r="Q60" s="4"/>
      <c r="R60" s="4"/>
      <c r="S60" s="9">
        <f t="shared" si="4"/>
        <v>0</v>
      </c>
      <c r="T60" s="8" t="str">
        <f t="shared" si="1"/>
        <v>Yếu</v>
      </c>
      <c r="U60" s="1"/>
      <c r="V60" s="2" t="str">
        <f t="shared" si="3"/>
        <v>Yếu</v>
      </c>
      <c r="W60" s="28"/>
    </row>
    <row r="61" spans="1:23" s="3" customFormat="1" ht="26.25" customHeight="1">
      <c r="A61" s="16">
        <v>54</v>
      </c>
      <c r="B61" s="96">
        <v>2510062054</v>
      </c>
      <c r="C61" s="77" t="s">
        <v>192</v>
      </c>
      <c r="D61" s="78" t="s">
        <v>50</v>
      </c>
      <c r="E61" s="7"/>
      <c r="F61" s="6"/>
      <c r="G61" s="4"/>
      <c r="H61" s="4"/>
      <c r="I61" s="4"/>
      <c r="J61" s="4"/>
      <c r="K61" s="4">
        <f t="shared" si="2"/>
        <v>0</v>
      </c>
      <c r="L61" s="8"/>
      <c r="M61" s="4"/>
      <c r="N61" s="4"/>
      <c r="O61" s="4"/>
      <c r="P61" s="4"/>
      <c r="Q61" s="4"/>
      <c r="R61" s="4"/>
      <c r="S61" s="9">
        <f t="shared" si="4"/>
        <v>0</v>
      </c>
      <c r="T61" s="8" t="str">
        <f t="shared" si="1"/>
        <v>Yếu</v>
      </c>
      <c r="U61" s="1"/>
      <c r="V61" s="2" t="str">
        <f t="shared" si="3"/>
        <v>Yếu</v>
      </c>
      <c r="W61" s="30"/>
    </row>
    <row r="62" spans="1:23" s="3" customFormat="1" ht="26.25" customHeight="1">
      <c r="A62" s="16">
        <v>55</v>
      </c>
      <c r="B62" s="96">
        <v>2510062055</v>
      </c>
      <c r="C62" s="77" t="s">
        <v>520</v>
      </c>
      <c r="D62" s="78" t="s">
        <v>196</v>
      </c>
      <c r="E62" s="7"/>
      <c r="F62" s="6"/>
      <c r="G62" s="4"/>
      <c r="H62" s="4"/>
      <c r="I62" s="4"/>
      <c r="J62" s="4"/>
      <c r="K62" s="4">
        <f t="shared" si="2"/>
        <v>0</v>
      </c>
      <c r="L62" s="8"/>
      <c r="M62" s="4"/>
      <c r="N62" s="4"/>
      <c r="O62" s="4"/>
      <c r="P62" s="4"/>
      <c r="Q62" s="4"/>
      <c r="R62" s="4"/>
      <c r="S62" s="9">
        <f t="shared" si="4"/>
        <v>0</v>
      </c>
      <c r="T62" s="8" t="str">
        <f t="shared" si="1"/>
        <v>Yếu</v>
      </c>
      <c r="U62" s="1"/>
      <c r="V62" s="2" t="str">
        <f t="shared" si="3"/>
        <v>Yếu</v>
      </c>
      <c r="W62" s="28"/>
    </row>
    <row r="63" spans="1:23" s="3" customFormat="1" ht="26.25" customHeight="1">
      <c r="A63" s="16">
        <v>56</v>
      </c>
      <c r="B63" s="96">
        <v>2510062056</v>
      </c>
      <c r="C63" s="77" t="s">
        <v>521</v>
      </c>
      <c r="D63" s="78" t="s">
        <v>22</v>
      </c>
      <c r="E63" s="7"/>
      <c r="F63" s="6"/>
      <c r="G63" s="4"/>
      <c r="H63" s="4"/>
      <c r="I63" s="4"/>
      <c r="J63" s="4"/>
      <c r="K63" s="4">
        <f t="shared" si="2"/>
        <v>0</v>
      </c>
      <c r="L63" s="8"/>
      <c r="M63" s="4"/>
      <c r="N63" s="4"/>
      <c r="O63" s="4"/>
      <c r="P63" s="4"/>
      <c r="Q63" s="4"/>
      <c r="R63" s="4"/>
      <c r="S63" s="9">
        <f t="shared" si="4"/>
        <v>0</v>
      </c>
      <c r="T63" s="8" t="str">
        <f t="shared" si="1"/>
        <v>Yếu</v>
      </c>
      <c r="U63" s="1"/>
      <c r="V63" s="2" t="str">
        <f t="shared" si="3"/>
        <v>Yếu</v>
      </c>
      <c r="W63" s="28"/>
    </row>
    <row r="64" spans="1:23" s="3" customFormat="1" ht="26.25" customHeight="1">
      <c r="A64" s="16">
        <v>57</v>
      </c>
      <c r="B64" s="96">
        <v>2510062057</v>
      </c>
      <c r="C64" s="77" t="s">
        <v>57</v>
      </c>
      <c r="D64" s="78" t="s">
        <v>128</v>
      </c>
      <c r="E64" s="7"/>
      <c r="F64" s="6"/>
      <c r="G64" s="4"/>
      <c r="H64" s="4"/>
      <c r="I64" s="4"/>
      <c r="J64" s="4"/>
      <c r="K64" s="4">
        <f t="shared" si="2"/>
        <v>0</v>
      </c>
      <c r="L64" s="8"/>
      <c r="M64" s="4"/>
      <c r="N64" s="4"/>
      <c r="O64" s="4"/>
      <c r="P64" s="4"/>
      <c r="Q64" s="4"/>
      <c r="R64" s="4"/>
      <c r="S64" s="9">
        <f t="shared" si="4"/>
        <v>0</v>
      </c>
      <c r="T64" s="8" t="str">
        <f t="shared" si="1"/>
        <v>Yếu</v>
      </c>
      <c r="U64" s="1"/>
      <c r="V64" s="2" t="str">
        <f t="shared" si="3"/>
        <v>Yếu</v>
      </c>
      <c r="W64" s="51"/>
    </row>
    <row r="65" spans="1:23" s="3" customFormat="1" ht="26.25" customHeight="1">
      <c r="A65" s="16">
        <v>58</v>
      </c>
      <c r="B65" s="96">
        <v>2510062058</v>
      </c>
      <c r="C65" s="77" t="s">
        <v>103</v>
      </c>
      <c r="D65" s="78" t="s">
        <v>34</v>
      </c>
      <c r="E65" s="7"/>
      <c r="F65" s="6"/>
      <c r="G65" s="4"/>
      <c r="H65" s="4"/>
      <c r="I65" s="4"/>
      <c r="J65" s="4"/>
      <c r="K65" s="4">
        <f t="shared" si="2"/>
        <v>0</v>
      </c>
      <c r="L65" s="8"/>
      <c r="M65" s="4"/>
      <c r="N65" s="4"/>
      <c r="O65" s="4"/>
      <c r="P65" s="4"/>
      <c r="Q65" s="4"/>
      <c r="R65" s="4"/>
      <c r="S65" s="9">
        <f t="shared" si="4"/>
        <v>0</v>
      </c>
      <c r="T65" s="8" t="str">
        <f t="shared" si="1"/>
        <v>Yếu</v>
      </c>
      <c r="U65" s="1"/>
      <c r="V65" s="2" t="str">
        <f t="shared" si="3"/>
        <v>Yếu</v>
      </c>
      <c r="W65" s="28"/>
    </row>
    <row r="66" spans="1:23" s="3" customFormat="1" ht="26.25" customHeight="1">
      <c r="A66" s="16">
        <v>59</v>
      </c>
      <c r="B66" s="96">
        <v>2510062059</v>
      </c>
      <c r="C66" s="81" t="s">
        <v>522</v>
      </c>
      <c r="D66" s="82" t="s">
        <v>41</v>
      </c>
      <c r="E66" s="7"/>
      <c r="F66" s="6"/>
      <c r="G66" s="4"/>
      <c r="H66" s="4"/>
      <c r="I66" s="4"/>
      <c r="J66" s="4"/>
      <c r="K66" s="4">
        <f t="shared" si="2"/>
        <v>0</v>
      </c>
      <c r="L66" s="8"/>
      <c r="M66" s="4"/>
      <c r="N66" s="4"/>
      <c r="O66" s="4"/>
      <c r="P66" s="4"/>
      <c r="Q66" s="4"/>
      <c r="R66" s="4"/>
      <c r="S66" s="9">
        <f t="shared" si="4"/>
        <v>0</v>
      </c>
      <c r="T66" s="8" t="str">
        <f t="shared" si="1"/>
        <v>Yếu</v>
      </c>
      <c r="U66" s="1"/>
      <c r="V66" s="2" t="str">
        <f t="shared" si="3"/>
        <v>Yếu</v>
      </c>
      <c r="W66" s="28"/>
    </row>
    <row r="67" spans="1:23" s="3" customFormat="1" ht="26.25" customHeight="1">
      <c r="A67" s="16">
        <v>60</v>
      </c>
      <c r="B67" s="96">
        <v>2510062060</v>
      </c>
      <c r="C67" s="77" t="s">
        <v>523</v>
      </c>
      <c r="D67" s="78" t="s">
        <v>165</v>
      </c>
      <c r="E67" s="7"/>
      <c r="F67" s="6"/>
      <c r="G67" s="4"/>
      <c r="H67" s="4"/>
      <c r="I67" s="4"/>
      <c r="J67" s="4"/>
      <c r="K67" s="4">
        <f t="shared" si="2"/>
        <v>0</v>
      </c>
      <c r="L67" s="8"/>
      <c r="M67" s="4"/>
      <c r="N67" s="4"/>
      <c r="O67" s="4"/>
      <c r="P67" s="4"/>
      <c r="Q67" s="4"/>
      <c r="R67" s="4"/>
      <c r="S67" s="9">
        <f t="shared" si="4"/>
        <v>0</v>
      </c>
      <c r="T67" s="8" t="str">
        <f t="shared" si="1"/>
        <v>Yếu</v>
      </c>
      <c r="U67" s="1"/>
      <c r="V67" s="2" t="str">
        <f t="shared" si="3"/>
        <v>Yếu</v>
      </c>
      <c r="W67" s="28"/>
    </row>
    <row r="68" spans="1:23" s="3" customFormat="1" ht="26.25" customHeight="1">
      <c r="A68" s="16">
        <v>61</v>
      </c>
      <c r="B68" s="96">
        <v>2510062061</v>
      </c>
      <c r="C68" s="77" t="s">
        <v>524</v>
      </c>
      <c r="D68" s="78" t="s">
        <v>167</v>
      </c>
      <c r="E68" s="7"/>
      <c r="F68" s="6"/>
      <c r="G68" s="4"/>
      <c r="H68" s="4"/>
      <c r="I68" s="4"/>
      <c r="J68" s="4"/>
      <c r="K68" s="4">
        <f t="shared" si="2"/>
        <v>0</v>
      </c>
      <c r="L68" s="8"/>
      <c r="M68" s="4"/>
      <c r="N68" s="4"/>
      <c r="O68" s="4"/>
      <c r="P68" s="4"/>
      <c r="Q68" s="4"/>
      <c r="R68" s="4"/>
      <c r="S68" s="9">
        <f t="shared" si="4"/>
        <v>0</v>
      </c>
      <c r="T68" s="8" t="str">
        <f t="shared" si="1"/>
        <v>Yếu</v>
      </c>
      <c r="U68" s="1"/>
      <c r="V68" s="2" t="str">
        <f t="shared" si="3"/>
        <v>Yếu</v>
      </c>
      <c r="W68" s="28"/>
    </row>
    <row r="69" spans="1:23" s="3" customFormat="1" ht="26.25" customHeight="1">
      <c r="A69" s="16">
        <v>62</v>
      </c>
      <c r="B69" s="96">
        <v>2510062062</v>
      </c>
      <c r="C69" s="77" t="s">
        <v>525</v>
      </c>
      <c r="D69" s="78" t="s">
        <v>167</v>
      </c>
      <c r="E69" s="7"/>
      <c r="F69" s="6"/>
      <c r="G69" s="4"/>
      <c r="H69" s="4"/>
      <c r="I69" s="4"/>
      <c r="J69" s="4"/>
      <c r="K69" s="4">
        <f t="shared" si="2"/>
        <v>0</v>
      </c>
      <c r="L69" s="8"/>
      <c r="M69" s="4"/>
      <c r="N69" s="4"/>
      <c r="O69" s="4"/>
      <c r="P69" s="4"/>
      <c r="Q69" s="4"/>
      <c r="R69" s="4"/>
      <c r="S69" s="9">
        <f t="shared" si="4"/>
        <v>0</v>
      </c>
      <c r="T69" s="8" t="str">
        <f t="shared" si="1"/>
        <v>Yếu</v>
      </c>
      <c r="U69" s="1"/>
      <c r="V69" s="2" t="str">
        <f t="shared" si="3"/>
        <v>Yếu</v>
      </c>
      <c r="W69" s="28"/>
    </row>
    <row r="70" spans="1:23" s="3" customFormat="1" ht="26.25" customHeight="1">
      <c r="A70" s="16">
        <v>63</v>
      </c>
      <c r="B70" s="96">
        <v>2510062063</v>
      </c>
      <c r="C70" s="77" t="s">
        <v>526</v>
      </c>
      <c r="D70" s="78" t="s">
        <v>19</v>
      </c>
      <c r="E70" s="7"/>
      <c r="F70" s="6"/>
      <c r="G70" s="4"/>
      <c r="H70" s="4"/>
      <c r="I70" s="4"/>
      <c r="J70" s="4"/>
      <c r="K70" s="4">
        <f t="shared" si="2"/>
        <v>0</v>
      </c>
      <c r="L70" s="8"/>
      <c r="M70" s="4"/>
      <c r="N70" s="4"/>
      <c r="O70" s="4"/>
      <c r="P70" s="4"/>
      <c r="Q70" s="4"/>
      <c r="R70" s="4"/>
      <c r="S70" s="9">
        <f t="shared" si="4"/>
        <v>0</v>
      </c>
      <c r="T70" s="8" t="str">
        <f t="shared" si="1"/>
        <v>Yếu</v>
      </c>
      <c r="U70" s="1"/>
      <c r="V70" s="2" t="str">
        <f t="shared" si="3"/>
        <v>Yếu</v>
      </c>
      <c r="W70" s="28"/>
    </row>
    <row r="71" spans="1:23" s="3" customFormat="1" ht="26.25" customHeight="1">
      <c r="A71" s="16">
        <v>64</v>
      </c>
      <c r="B71" s="96">
        <v>2510062064</v>
      </c>
      <c r="C71" s="77" t="s">
        <v>527</v>
      </c>
      <c r="D71" s="78" t="s">
        <v>528</v>
      </c>
      <c r="E71" s="7"/>
      <c r="F71" s="6"/>
      <c r="G71" s="4"/>
      <c r="H71" s="4"/>
      <c r="I71" s="4"/>
      <c r="J71" s="4"/>
      <c r="K71" s="4">
        <f t="shared" si="2"/>
        <v>0</v>
      </c>
      <c r="L71" s="8"/>
      <c r="M71" s="4"/>
      <c r="N71" s="4"/>
      <c r="O71" s="4"/>
      <c r="P71" s="4"/>
      <c r="Q71" s="4"/>
      <c r="R71" s="4"/>
      <c r="S71" s="9">
        <f t="shared" si="4"/>
        <v>0</v>
      </c>
      <c r="T71" s="8" t="str">
        <f t="shared" si="1"/>
        <v>Yếu</v>
      </c>
      <c r="U71" s="1"/>
      <c r="V71" s="2" t="str">
        <f t="shared" si="3"/>
        <v>Yếu</v>
      </c>
      <c r="W71" s="29"/>
    </row>
    <row r="72" spans="1:23" s="3" customFormat="1" ht="26.25" customHeight="1">
      <c r="A72" s="16">
        <v>65</v>
      </c>
      <c r="B72" s="96">
        <v>2510062065</v>
      </c>
      <c r="C72" s="77" t="s">
        <v>529</v>
      </c>
      <c r="D72" s="78" t="s">
        <v>145</v>
      </c>
      <c r="E72" s="7"/>
      <c r="F72" s="6"/>
      <c r="G72" s="4"/>
      <c r="H72" s="4"/>
      <c r="I72" s="4"/>
      <c r="J72" s="4"/>
      <c r="K72" s="4">
        <f t="shared" si="2"/>
        <v>0</v>
      </c>
      <c r="L72" s="8"/>
      <c r="M72" s="4"/>
      <c r="N72" s="4"/>
      <c r="O72" s="4"/>
      <c r="P72" s="4"/>
      <c r="Q72" s="4"/>
      <c r="R72" s="4"/>
      <c r="S72" s="9">
        <f t="shared" ref="S72:S89" si="5">SUM(F72:Q72)</f>
        <v>0</v>
      </c>
      <c r="T72" s="8" t="str">
        <f t="shared" ref="T72:T89" si="6">IF(S72&gt;=90,"Xuất sắc",IF(S72&gt;=80,"Tốt",IF(S72&gt;=70,"Khá",IF(S72&gt;=50,"TB","Yếu"))))</f>
        <v>Yếu</v>
      </c>
      <c r="U72" s="1"/>
      <c r="V72" s="2" t="str">
        <f t="shared" si="3"/>
        <v>Yếu</v>
      </c>
      <c r="W72" s="28"/>
    </row>
    <row r="73" spans="1:23" s="3" customFormat="1" ht="26.25" customHeight="1">
      <c r="A73" s="16">
        <v>66</v>
      </c>
      <c r="B73" s="54">
        <v>2510062066</v>
      </c>
      <c r="C73" s="79" t="s">
        <v>530</v>
      </c>
      <c r="D73" s="80" t="s">
        <v>22</v>
      </c>
      <c r="E73" s="7"/>
      <c r="F73" s="6"/>
      <c r="G73" s="4"/>
      <c r="H73" s="4"/>
      <c r="I73" s="4"/>
      <c r="J73" s="4"/>
      <c r="K73" s="4">
        <f t="shared" ref="K73:K89" si="7">IF(V73="Xuất sắc",5,IF(V73="Giỏi",4,IF(V73="Khá",3,IF(V73="Trung bình",1,0))))</f>
        <v>0</v>
      </c>
      <c r="L73" s="8"/>
      <c r="M73" s="4"/>
      <c r="N73" s="4"/>
      <c r="O73" s="4"/>
      <c r="P73" s="4"/>
      <c r="Q73" s="4"/>
      <c r="R73" s="4"/>
      <c r="S73" s="9">
        <f t="shared" si="5"/>
        <v>0</v>
      </c>
      <c r="T73" s="8" t="str">
        <f t="shared" si="6"/>
        <v>Yếu</v>
      </c>
      <c r="U73" s="1"/>
      <c r="V73" s="2" t="str">
        <f t="shared" ref="V73:V89" si="8">IF(U73&gt;=3.5,"Xuất sắc",IF(U73&gt;=3,"Giỏi",IF(U73&gt;=2.5,"Khá",IF(U73&gt;=2,"Trung bình","Yếu"))))</f>
        <v>Yếu</v>
      </c>
      <c r="W73" s="28"/>
    </row>
    <row r="74" spans="1:23" s="3" customFormat="1" ht="26.25" customHeight="1">
      <c r="A74" s="16">
        <v>67</v>
      </c>
      <c r="B74" s="96">
        <v>2510062067</v>
      </c>
      <c r="C74" s="77" t="s">
        <v>351</v>
      </c>
      <c r="D74" s="78" t="s">
        <v>41</v>
      </c>
      <c r="E74" s="7"/>
      <c r="F74" s="6"/>
      <c r="G74" s="4"/>
      <c r="H74" s="4"/>
      <c r="I74" s="4"/>
      <c r="J74" s="4"/>
      <c r="K74" s="4">
        <f t="shared" si="7"/>
        <v>0</v>
      </c>
      <c r="L74" s="8"/>
      <c r="M74" s="4"/>
      <c r="N74" s="4"/>
      <c r="O74" s="4"/>
      <c r="P74" s="4"/>
      <c r="Q74" s="4"/>
      <c r="R74" s="4"/>
      <c r="S74" s="9">
        <f t="shared" si="5"/>
        <v>0</v>
      </c>
      <c r="T74" s="8" t="str">
        <f t="shared" si="6"/>
        <v>Yếu</v>
      </c>
      <c r="U74" s="1"/>
      <c r="V74" s="2" t="str">
        <f t="shared" si="8"/>
        <v>Yếu</v>
      </c>
      <c r="W74" s="28"/>
    </row>
    <row r="75" spans="1:23" s="3" customFormat="1" ht="26.25" customHeight="1">
      <c r="A75" s="16">
        <v>68</v>
      </c>
      <c r="B75" s="96">
        <v>2510062068</v>
      </c>
      <c r="C75" s="77" t="s">
        <v>255</v>
      </c>
      <c r="D75" s="78" t="s">
        <v>187</v>
      </c>
      <c r="E75" s="7"/>
      <c r="F75" s="6"/>
      <c r="G75" s="4"/>
      <c r="H75" s="4"/>
      <c r="I75" s="4"/>
      <c r="J75" s="4"/>
      <c r="K75" s="4">
        <f t="shared" si="7"/>
        <v>0</v>
      </c>
      <c r="L75" s="8"/>
      <c r="M75" s="4"/>
      <c r="N75" s="4"/>
      <c r="O75" s="4"/>
      <c r="P75" s="4"/>
      <c r="Q75" s="4"/>
      <c r="R75" s="4"/>
      <c r="S75" s="9">
        <f t="shared" si="5"/>
        <v>0</v>
      </c>
      <c r="T75" s="8" t="str">
        <f t="shared" si="6"/>
        <v>Yếu</v>
      </c>
      <c r="U75" s="1"/>
      <c r="V75" s="2" t="str">
        <f t="shared" si="8"/>
        <v>Yếu</v>
      </c>
      <c r="W75" s="29"/>
    </row>
    <row r="76" spans="1:23" s="3" customFormat="1" ht="26.25" customHeight="1">
      <c r="A76" s="16">
        <v>69</v>
      </c>
      <c r="B76" s="96">
        <v>2510062069</v>
      </c>
      <c r="C76" s="77" t="s">
        <v>531</v>
      </c>
      <c r="D76" s="78" t="s">
        <v>43</v>
      </c>
      <c r="E76" s="7"/>
      <c r="F76" s="6"/>
      <c r="G76" s="4"/>
      <c r="H76" s="4"/>
      <c r="I76" s="4"/>
      <c r="J76" s="4"/>
      <c r="K76" s="4">
        <f t="shared" si="7"/>
        <v>0</v>
      </c>
      <c r="L76" s="8"/>
      <c r="M76" s="4"/>
      <c r="N76" s="4"/>
      <c r="O76" s="4"/>
      <c r="P76" s="4"/>
      <c r="Q76" s="4"/>
      <c r="R76" s="4"/>
      <c r="S76" s="9">
        <f t="shared" si="5"/>
        <v>0</v>
      </c>
      <c r="T76" s="8" t="str">
        <f t="shared" si="6"/>
        <v>Yếu</v>
      </c>
      <c r="U76" s="1"/>
      <c r="V76" s="2" t="str">
        <f t="shared" si="8"/>
        <v>Yếu</v>
      </c>
      <c r="W76" s="29"/>
    </row>
    <row r="77" spans="1:23" s="3" customFormat="1" ht="26.25" customHeight="1">
      <c r="A77" s="16">
        <v>70</v>
      </c>
      <c r="B77" s="96">
        <v>2510062070</v>
      </c>
      <c r="C77" s="77" t="s">
        <v>532</v>
      </c>
      <c r="D77" s="78" t="s">
        <v>176</v>
      </c>
      <c r="E77" s="7"/>
      <c r="F77" s="6"/>
      <c r="G77" s="4"/>
      <c r="H77" s="4"/>
      <c r="I77" s="4"/>
      <c r="J77" s="4"/>
      <c r="K77" s="4">
        <f t="shared" si="7"/>
        <v>0</v>
      </c>
      <c r="L77" s="8"/>
      <c r="M77" s="4"/>
      <c r="N77" s="4"/>
      <c r="O77" s="4"/>
      <c r="P77" s="4"/>
      <c r="Q77" s="4"/>
      <c r="R77" s="4"/>
      <c r="S77" s="9">
        <f t="shared" si="5"/>
        <v>0</v>
      </c>
      <c r="T77" s="8" t="str">
        <f t="shared" si="6"/>
        <v>Yếu</v>
      </c>
      <c r="U77" s="1"/>
      <c r="V77" s="2" t="str">
        <f t="shared" si="8"/>
        <v>Yếu</v>
      </c>
      <c r="W77" s="29"/>
    </row>
    <row r="78" spans="1:23" s="3" customFormat="1" ht="26.25" customHeight="1">
      <c r="A78" s="16">
        <v>71</v>
      </c>
      <c r="B78" s="96">
        <v>2510062071</v>
      </c>
      <c r="C78" s="77" t="s">
        <v>533</v>
      </c>
      <c r="D78" s="78" t="s">
        <v>170</v>
      </c>
      <c r="E78" s="5"/>
      <c r="F78" s="4"/>
      <c r="G78" s="4"/>
      <c r="H78" s="4"/>
      <c r="I78" s="4"/>
      <c r="J78" s="4"/>
      <c r="K78" s="4">
        <f t="shared" si="7"/>
        <v>0</v>
      </c>
      <c r="L78" s="8"/>
      <c r="M78" s="4"/>
      <c r="N78" s="4"/>
      <c r="O78" s="4"/>
      <c r="P78" s="4"/>
      <c r="Q78" s="4"/>
      <c r="R78" s="4"/>
      <c r="S78" s="9">
        <f t="shared" si="5"/>
        <v>0</v>
      </c>
      <c r="T78" s="8" t="str">
        <f t="shared" si="6"/>
        <v>Yếu</v>
      </c>
      <c r="U78" s="10"/>
      <c r="V78" s="2" t="str">
        <f t="shared" si="8"/>
        <v>Yếu</v>
      </c>
      <c r="W78" s="28"/>
    </row>
    <row r="79" spans="1:23" s="3" customFormat="1" ht="26.25" customHeight="1">
      <c r="A79" s="16">
        <v>72</v>
      </c>
      <c r="B79" s="96">
        <v>2510062072</v>
      </c>
      <c r="C79" s="77" t="s">
        <v>534</v>
      </c>
      <c r="D79" s="78" t="s">
        <v>65</v>
      </c>
      <c r="E79" s="5"/>
      <c r="F79" s="4"/>
      <c r="G79" s="4"/>
      <c r="H79" s="4"/>
      <c r="I79" s="4"/>
      <c r="J79" s="4"/>
      <c r="K79" s="4">
        <f t="shared" si="7"/>
        <v>0</v>
      </c>
      <c r="L79" s="8"/>
      <c r="M79" s="4"/>
      <c r="N79" s="4"/>
      <c r="O79" s="4"/>
      <c r="P79" s="4"/>
      <c r="Q79" s="4"/>
      <c r="R79" s="4"/>
      <c r="S79" s="9">
        <f t="shared" si="5"/>
        <v>0</v>
      </c>
      <c r="T79" s="8" t="str">
        <f t="shared" si="6"/>
        <v>Yếu</v>
      </c>
      <c r="U79" s="10"/>
      <c r="V79" s="2" t="str">
        <f t="shared" si="8"/>
        <v>Yếu</v>
      </c>
      <c r="W79" s="28"/>
    </row>
    <row r="80" spans="1:23" s="3" customFormat="1" ht="26.25" customHeight="1">
      <c r="A80" s="16">
        <v>73</v>
      </c>
      <c r="B80" s="96">
        <v>2510062073</v>
      </c>
      <c r="C80" s="77" t="s">
        <v>535</v>
      </c>
      <c r="D80" s="78" t="s">
        <v>51</v>
      </c>
      <c r="E80" s="5"/>
      <c r="F80" s="4"/>
      <c r="G80" s="4"/>
      <c r="H80" s="4"/>
      <c r="I80" s="4"/>
      <c r="J80" s="4"/>
      <c r="K80" s="4">
        <f t="shared" si="7"/>
        <v>0</v>
      </c>
      <c r="L80" s="8"/>
      <c r="M80" s="4"/>
      <c r="N80" s="4"/>
      <c r="O80" s="4"/>
      <c r="P80" s="4"/>
      <c r="Q80" s="4"/>
      <c r="R80" s="4"/>
      <c r="S80" s="9">
        <f t="shared" si="5"/>
        <v>0</v>
      </c>
      <c r="T80" s="8" t="str">
        <f t="shared" si="6"/>
        <v>Yếu</v>
      </c>
      <c r="U80" s="10"/>
      <c r="V80" s="2" t="str">
        <f t="shared" si="8"/>
        <v>Yếu</v>
      </c>
      <c r="W80" s="51"/>
    </row>
    <row r="81" spans="1:23" s="3" customFormat="1" ht="26.25" customHeight="1">
      <c r="A81" s="16">
        <v>74</v>
      </c>
      <c r="B81" s="96">
        <v>2510062074</v>
      </c>
      <c r="C81" s="77" t="s">
        <v>536</v>
      </c>
      <c r="D81" s="78" t="s">
        <v>537</v>
      </c>
      <c r="E81" s="5"/>
      <c r="F81" s="4"/>
      <c r="G81" s="4"/>
      <c r="H81" s="4"/>
      <c r="I81" s="4"/>
      <c r="J81" s="4"/>
      <c r="K81" s="4">
        <f t="shared" si="7"/>
        <v>0</v>
      </c>
      <c r="L81" s="8"/>
      <c r="M81" s="4"/>
      <c r="N81" s="4"/>
      <c r="O81" s="4"/>
      <c r="P81" s="4"/>
      <c r="Q81" s="4"/>
      <c r="R81" s="4"/>
      <c r="S81" s="9">
        <f t="shared" si="5"/>
        <v>0</v>
      </c>
      <c r="T81" s="8" t="str">
        <f t="shared" si="6"/>
        <v>Yếu</v>
      </c>
      <c r="U81" s="10"/>
      <c r="V81" s="2" t="str">
        <f t="shared" si="8"/>
        <v>Yếu</v>
      </c>
      <c r="W81" s="29"/>
    </row>
    <row r="82" spans="1:23" s="3" customFormat="1" ht="26.25" customHeight="1">
      <c r="A82" s="16">
        <v>75</v>
      </c>
      <c r="B82" s="96">
        <v>2510062075</v>
      </c>
      <c r="C82" s="77" t="s">
        <v>538</v>
      </c>
      <c r="D82" s="78" t="s">
        <v>64</v>
      </c>
      <c r="E82" s="5"/>
      <c r="F82" s="4"/>
      <c r="G82" s="4"/>
      <c r="H82" s="4"/>
      <c r="I82" s="4"/>
      <c r="J82" s="4"/>
      <c r="K82" s="4">
        <f t="shared" si="7"/>
        <v>0</v>
      </c>
      <c r="L82" s="8"/>
      <c r="M82" s="4"/>
      <c r="N82" s="4"/>
      <c r="O82" s="4"/>
      <c r="P82" s="4"/>
      <c r="Q82" s="4"/>
      <c r="R82" s="4"/>
      <c r="S82" s="9">
        <f t="shared" si="5"/>
        <v>0</v>
      </c>
      <c r="T82" s="8" t="str">
        <f t="shared" si="6"/>
        <v>Yếu</v>
      </c>
      <c r="U82" s="10"/>
      <c r="V82" s="2" t="str">
        <f t="shared" si="8"/>
        <v>Yếu</v>
      </c>
      <c r="W82" s="28"/>
    </row>
    <row r="83" spans="1:23" s="3" customFormat="1" ht="26.25" customHeight="1">
      <c r="A83" s="16">
        <v>76</v>
      </c>
      <c r="B83" s="96">
        <v>2510062076</v>
      </c>
      <c r="C83" s="77" t="s">
        <v>539</v>
      </c>
      <c r="D83" s="78" t="s">
        <v>63</v>
      </c>
      <c r="E83" s="5"/>
      <c r="F83" s="4"/>
      <c r="G83" s="4"/>
      <c r="H83" s="4"/>
      <c r="I83" s="4"/>
      <c r="J83" s="4"/>
      <c r="K83" s="4">
        <f t="shared" si="7"/>
        <v>0</v>
      </c>
      <c r="L83" s="8"/>
      <c r="M83" s="4"/>
      <c r="N83" s="4"/>
      <c r="O83" s="4"/>
      <c r="P83" s="4"/>
      <c r="Q83" s="4"/>
      <c r="R83" s="4"/>
      <c r="S83" s="9">
        <f t="shared" si="5"/>
        <v>0</v>
      </c>
      <c r="T83" s="8" t="str">
        <f t="shared" si="6"/>
        <v>Yếu</v>
      </c>
      <c r="U83" s="10"/>
      <c r="V83" s="2" t="str">
        <f t="shared" si="8"/>
        <v>Yếu</v>
      </c>
      <c r="W83" s="28"/>
    </row>
    <row r="84" spans="1:23" s="3" customFormat="1" ht="26.25" customHeight="1">
      <c r="A84" s="16">
        <v>77</v>
      </c>
      <c r="B84" s="96">
        <v>2510062077</v>
      </c>
      <c r="C84" s="77" t="s">
        <v>108</v>
      </c>
      <c r="D84" s="78" t="s">
        <v>22</v>
      </c>
      <c r="E84" s="5"/>
      <c r="F84" s="4"/>
      <c r="G84" s="4"/>
      <c r="H84" s="4"/>
      <c r="I84" s="4"/>
      <c r="J84" s="4"/>
      <c r="K84" s="4">
        <f t="shared" si="7"/>
        <v>0</v>
      </c>
      <c r="L84" s="8"/>
      <c r="M84" s="4"/>
      <c r="N84" s="4"/>
      <c r="O84" s="4"/>
      <c r="P84" s="4"/>
      <c r="Q84" s="4"/>
      <c r="R84" s="4"/>
      <c r="S84" s="9">
        <f t="shared" si="5"/>
        <v>0</v>
      </c>
      <c r="T84" s="8" t="str">
        <f t="shared" si="6"/>
        <v>Yếu</v>
      </c>
      <c r="U84" s="10"/>
      <c r="V84" s="2" t="str">
        <f t="shared" si="8"/>
        <v>Yếu</v>
      </c>
      <c r="W84" s="28"/>
    </row>
    <row r="85" spans="1:23" s="3" customFormat="1" ht="26.25" customHeight="1">
      <c r="A85" s="16">
        <v>78</v>
      </c>
      <c r="B85" s="96">
        <v>2510062078</v>
      </c>
      <c r="C85" s="77" t="s">
        <v>540</v>
      </c>
      <c r="D85" s="78" t="s">
        <v>46</v>
      </c>
      <c r="E85" s="5"/>
      <c r="F85" s="4"/>
      <c r="G85" s="4"/>
      <c r="H85" s="4"/>
      <c r="I85" s="4"/>
      <c r="J85" s="4"/>
      <c r="K85" s="4">
        <f t="shared" si="7"/>
        <v>0</v>
      </c>
      <c r="L85" s="8"/>
      <c r="M85" s="4"/>
      <c r="N85" s="4"/>
      <c r="O85" s="4"/>
      <c r="P85" s="4"/>
      <c r="Q85" s="4"/>
      <c r="R85" s="4"/>
      <c r="S85" s="9">
        <f t="shared" si="5"/>
        <v>0</v>
      </c>
      <c r="T85" s="8" t="str">
        <f t="shared" si="6"/>
        <v>Yếu</v>
      </c>
      <c r="U85" s="10"/>
      <c r="V85" s="2" t="str">
        <f t="shared" si="8"/>
        <v>Yếu</v>
      </c>
      <c r="W85" s="28"/>
    </row>
    <row r="86" spans="1:23" s="3" customFormat="1" ht="26.25" customHeight="1">
      <c r="A86" s="16">
        <v>79</v>
      </c>
      <c r="B86" s="96">
        <v>2510062079</v>
      </c>
      <c r="C86" s="77" t="s">
        <v>541</v>
      </c>
      <c r="D86" s="78" t="s">
        <v>542</v>
      </c>
      <c r="E86" s="5"/>
      <c r="F86" s="4"/>
      <c r="G86" s="4"/>
      <c r="H86" s="4"/>
      <c r="I86" s="4"/>
      <c r="J86" s="4"/>
      <c r="K86" s="4">
        <f t="shared" si="7"/>
        <v>0</v>
      </c>
      <c r="L86" s="8"/>
      <c r="M86" s="4"/>
      <c r="N86" s="4"/>
      <c r="O86" s="4"/>
      <c r="P86" s="4"/>
      <c r="Q86" s="4"/>
      <c r="R86" s="4"/>
      <c r="S86" s="9">
        <f t="shared" si="5"/>
        <v>0</v>
      </c>
      <c r="T86" s="8" t="str">
        <f t="shared" si="6"/>
        <v>Yếu</v>
      </c>
      <c r="U86" s="10"/>
      <c r="V86" s="2" t="str">
        <f t="shared" si="8"/>
        <v>Yếu</v>
      </c>
      <c r="W86" s="28"/>
    </row>
    <row r="87" spans="1:23" s="3" customFormat="1" ht="26.25" customHeight="1">
      <c r="A87" s="16">
        <v>80</v>
      </c>
      <c r="B87" s="96">
        <v>2510062080</v>
      </c>
      <c r="C87" s="77" t="s">
        <v>543</v>
      </c>
      <c r="D87" s="78" t="s">
        <v>214</v>
      </c>
      <c r="E87" s="5"/>
      <c r="F87" s="4"/>
      <c r="G87" s="4"/>
      <c r="H87" s="4"/>
      <c r="I87" s="4"/>
      <c r="J87" s="4"/>
      <c r="K87" s="4">
        <f t="shared" si="7"/>
        <v>0</v>
      </c>
      <c r="L87" s="8"/>
      <c r="M87" s="4"/>
      <c r="N87" s="4"/>
      <c r="O87" s="4"/>
      <c r="P87" s="4"/>
      <c r="Q87" s="4"/>
      <c r="R87" s="4"/>
      <c r="S87" s="9">
        <f t="shared" si="5"/>
        <v>0</v>
      </c>
      <c r="T87" s="8" t="str">
        <f t="shared" si="6"/>
        <v>Yếu</v>
      </c>
      <c r="U87" s="10"/>
      <c r="V87" s="2" t="str">
        <f t="shared" si="8"/>
        <v>Yếu</v>
      </c>
      <c r="W87" s="28"/>
    </row>
    <row r="88" spans="1:23" s="3" customFormat="1" ht="26.25" customHeight="1">
      <c r="A88" s="16">
        <v>81</v>
      </c>
      <c r="B88" s="96">
        <v>2510062081</v>
      </c>
      <c r="C88" s="77" t="s">
        <v>544</v>
      </c>
      <c r="D88" s="78" t="s">
        <v>101</v>
      </c>
      <c r="E88" s="5"/>
      <c r="F88" s="4"/>
      <c r="G88" s="4"/>
      <c r="H88" s="4"/>
      <c r="I88" s="4"/>
      <c r="J88" s="4"/>
      <c r="K88" s="4">
        <f t="shared" si="7"/>
        <v>0</v>
      </c>
      <c r="L88" s="8"/>
      <c r="M88" s="4"/>
      <c r="N88" s="4"/>
      <c r="O88" s="4"/>
      <c r="P88" s="4"/>
      <c r="Q88" s="4"/>
      <c r="R88" s="4"/>
      <c r="S88" s="9">
        <f t="shared" si="5"/>
        <v>0</v>
      </c>
      <c r="T88" s="8" t="str">
        <f t="shared" si="6"/>
        <v>Yếu</v>
      </c>
      <c r="U88" s="10"/>
      <c r="V88" s="2" t="str">
        <f t="shared" si="8"/>
        <v>Yếu</v>
      </c>
      <c r="W88" s="28"/>
    </row>
    <row r="89" spans="1:23" s="3" customFormat="1" ht="26.25" customHeight="1">
      <c r="A89" s="16">
        <v>82</v>
      </c>
      <c r="B89" s="96">
        <v>2510062082</v>
      </c>
      <c r="C89" s="91" t="s">
        <v>213</v>
      </c>
      <c r="D89" s="102" t="s">
        <v>52</v>
      </c>
      <c r="E89" s="5"/>
      <c r="F89" s="4"/>
      <c r="G89" s="4"/>
      <c r="H89" s="4"/>
      <c r="I89" s="4"/>
      <c r="J89" s="4"/>
      <c r="K89" s="4">
        <f t="shared" si="7"/>
        <v>0</v>
      </c>
      <c r="L89" s="8"/>
      <c r="M89" s="4"/>
      <c r="N89" s="4"/>
      <c r="O89" s="4"/>
      <c r="P89" s="4"/>
      <c r="Q89" s="4"/>
      <c r="R89" s="4"/>
      <c r="S89" s="9">
        <f t="shared" si="5"/>
        <v>0</v>
      </c>
      <c r="T89" s="8" t="str">
        <f t="shared" si="6"/>
        <v>Yếu</v>
      </c>
      <c r="U89" s="10"/>
      <c r="V89" s="2" t="str">
        <f t="shared" si="8"/>
        <v>Yếu</v>
      </c>
      <c r="W89" s="51"/>
    </row>
    <row r="90" spans="1:23" s="3" customFormat="1" ht="26.25" customHeight="1">
      <c r="A90" s="17"/>
      <c r="B90" s="17"/>
      <c r="C90" s="22"/>
      <c r="D90" s="22"/>
      <c r="E90" s="11"/>
      <c r="F90" s="12"/>
      <c r="G90" s="11"/>
      <c r="H90" s="11"/>
      <c r="I90" s="11"/>
      <c r="J90" s="11"/>
      <c r="K90" s="11"/>
      <c r="L90" s="13"/>
      <c r="M90" s="11"/>
      <c r="N90" s="11"/>
      <c r="O90" s="11"/>
      <c r="P90" s="11"/>
      <c r="Q90" s="11"/>
      <c r="R90" s="11"/>
      <c r="S90" s="14"/>
      <c r="T90" s="13"/>
      <c r="U90" s="11"/>
      <c r="V90" s="15"/>
      <c r="W90" s="27"/>
    </row>
    <row r="91" spans="1:23" s="24" customFormat="1" ht="18.75">
      <c r="A91" s="137" t="s">
        <v>174</v>
      </c>
      <c r="B91" s="137"/>
      <c r="C91" s="137"/>
      <c r="D91" s="137"/>
      <c r="E91" s="137"/>
      <c r="F91" s="137"/>
      <c r="G91" s="137"/>
      <c r="H91" s="137" t="s">
        <v>55</v>
      </c>
      <c r="I91" s="137"/>
      <c r="J91" s="137"/>
      <c r="K91" s="137"/>
      <c r="L91" s="137"/>
      <c r="M91" s="137"/>
      <c r="N91" s="137"/>
      <c r="O91" s="137"/>
      <c r="P91" s="137"/>
      <c r="Q91" s="137"/>
      <c r="R91" s="47"/>
      <c r="S91" s="26" t="s">
        <v>56</v>
      </c>
      <c r="T91" s="26"/>
      <c r="U91" s="26"/>
      <c r="V91" s="26"/>
      <c r="W91" s="26"/>
    </row>
  </sheetData>
  <mergeCells count="23">
    <mergeCell ref="A1:W1"/>
    <mergeCell ref="A2:W2"/>
    <mergeCell ref="A3:W3"/>
    <mergeCell ref="A4:A6"/>
    <mergeCell ref="B4:B6"/>
    <mergeCell ref="C4:D6"/>
    <mergeCell ref="E4:E6"/>
    <mergeCell ref="F4:T4"/>
    <mergeCell ref="U4:V4"/>
    <mergeCell ref="W4:W6"/>
    <mergeCell ref="A91:G91"/>
    <mergeCell ref="H91:Q91"/>
    <mergeCell ref="F5:F6"/>
    <mergeCell ref="G5:I5"/>
    <mergeCell ref="J5:L5"/>
    <mergeCell ref="M5:M6"/>
    <mergeCell ref="N5:O5"/>
    <mergeCell ref="P5:R5"/>
    <mergeCell ref="S5:S6"/>
    <mergeCell ref="T5:T6"/>
    <mergeCell ref="U5:U6"/>
    <mergeCell ref="V5:V6"/>
    <mergeCell ref="C7:D7"/>
  </mergeCells>
  <pageMargins left="0.25" right="0.25" top="0.5" bottom="0.5" header="0.3" footer="0.3"/>
  <pageSetup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70"/>
  <sheetViews>
    <sheetView topLeftCell="A64" zoomScale="98" zoomScaleNormal="98" workbookViewId="0">
      <selection activeCell="W17" sqref="W17"/>
    </sheetView>
  </sheetViews>
  <sheetFormatPr defaultColWidth="9.140625" defaultRowHeight="15"/>
  <cols>
    <col min="1" max="1" width="4" style="20" customWidth="1"/>
    <col min="2" max="2" width="12" style="20" customWidth="1"/>
    <col min="3" max="3" width="18.42578125" style="23" customWidth="1"/>
    <col min="4" max="4" width="9.140625" style="23"/>
    <col min="5" max="5" width="6.85546875" style="21" customWidth="1"/>
    <col min="6" max="6" width="4.85546875" style="39" customWidth="1"/>
    <col min="7" max="11" width="4" style="39" customWidth="1"/>
    <col min="12" max="12" width="4.85546875" style="19" customWidth="1"/>
    <col min="13" max="13" width="4" style="39" customWidth="1"/>
    <col min="14" max="18" width="4.85546875" style="39" customWidth="1"/>
    <col min="19" max="19" width="4" style="19" customWidth="1"/>
    <col min="20" max="20" width="7.28515625" style="19" customWidth="1"/>
    <col min="21" max="21" width="6.28515625" style="19" customWidth="1"/>
    <col min="22" max="22" width="6.7109375" style="19" customWidth="1"/>
    <col min="23" max="23" width="19.5703125" style="21" customWidth="1"/>
    <col min="24" max="16384" width="9.140625" style="19"/>
  </cols>
  <sheetData>
    <row r="1" spans="1:23" ht="21" customHeight="1">
      <c r="A1" s="116" t="s">
        <v>265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</row>
    <row r="2" spans="1:23" ht="21" customHeight="1">
      <c r="A2" s="116" t="s">
        <v>99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</row>
    <row r="3" spans="1:23" s="32" customFormat="1" ht="32.25" customHeight="1">
      <c r="A3" s="117" t="s">
        <v>94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</row>
    <row r="4" spans="1:23" ht="19.149999999999999" customHeight="1">
      <c r="A4" s="123" t="s">
        <v>0</v>
      </c>
      <c r="B4" s="123" t="s">
        <v>1</v>
      </c>
      <c r="C4" s="123" t="s">
        <v>2</v>
      </c>
      <c r="D4" s="125"/>
      <c r="E4" s="121" t="s">
        <v>3</v>
      </c>
      <c r="F4" s="118" t="s">
        <v>4</v>
      </c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20"/>
      <c r="U4" s="121" t="s">
        <v>5</v>
      </c>
      <c r="V4" s="122"/>
      <c r="W4" s="131" t="s">
        <v>79</v>
      </c>
    </row>
    <row r="5" spans="1:23" ht="26.45" customHeight="1">
      <c r="A5" s="124"/>
      <c r="B5" s="125"/>
      <c r="C5" s="125"/>
      <c r="D5" s="125"/>
      <c r="E5" s="126"/>
      <c r="F5" s="127" t="s">
        <v>6</v>
      </c>
      <c r="G5" s="121" t="s">
        <v>7</v>
      </c>
      <c r="H5" s="122"/>
      <c r="I5" s="122"/>
      <c r="J5" s="118" t="s">
        <v>10</v>
      </c>
      <c r="K5" s="119"/>
      <c r="L5" s="120"/>
      <c r="M5" s="127" t="s">
        <v>8</v>
      </c>
      <c r="N5" s="133" t="s">
        <v>9</v>
      </c>
      <c r="O5" s="135"/>
      <c r="P5" s="133" t="s">
        <v>95</v>
      </c>
      <c r="Q5" s="134"/>
      <c r="R5" s="135"/>
      <c r="S5" s="127" t="s">
        <v>11</v>
      </c>
      <c r="T5" s="130" t="s">
        <v>76</v>
      </c>
      <c r="U5" s="127" t="s">
        <v>12</v>
      </c>
      <c r="V5" s="130" t="s">
        <v>77</v>
      </c>
      <c r="W5" s="132"/>
    </row>
    <row r="6" spans="1:23" ht="100.9" customHeight="1">
      <c r="A6" s="124"/>
      <c r="B6" s="125"/>
      <c r="C6" s="125"/>
      <c r="D6" s="125"/>
      <c r="E6" s="126"/>
      <c r="F6" s="128"/>
      <c r="G6" s="43" t="s">
        <v>13</v>
      </c>
      <c r="H6" s="43" t="s">
        <v>14</v>
      </c>
      <c r="I6" s="43" t="s">
        <v>15</v>
      </c>
      <c r="J6" s="43" t="s">
        <v>16</v>
      </c>
      <c r="K6" s="43" t="s">
        <v>17</v>
      </c>
      <c r="L6" s="43" t="s">
        <v>91</v>
      </c>
      <c r="M6" s="128"/>
      <c r="N6" s="43" t="s">
        <v>92</v>
      </c>
      <c r="O6" s="43" t="s">
        <v>93</v>
      </c>
      <c r="P6" s="42" t="s">
        <v>98</v>
      </c>
      <c r="Q6" s="42" t="s">
        <v>97</v>
      </c>
      <c r="R6" s="42" t="s">
        <v>96</v>
      </c>
      <c r="S6" s="129"/>
      <c r="T6" s="129"/>
      <c r="U6" s="129"/>
      <c r="V6" s="129"/>
      <c r="W6" s="132"/>
    </row>
    <row r="7" spans="1:23" s="33" customFormat="1">
      <c r="A7" s="44">
        <v>1</v>
      </c>
      <c r="B7" s="44">
        <v>2</v>
      </c>
      <c r="C7" s="136">
        <v>3</v>
      </c>
      <c r="D7" s="125"/>
      <c r="E7" s="35">
        <v>4</v>
      </c>
      <c r="F7" s="36">
        <v>5</v>
      </c>
      <c r="G7" s="36">
        <v>6</v>
      </c>
      <c r="H7" s="36">
        <v>7</v>
      </c>
      <c r="I7" s="36">
        <v>8</v>
      </c>
      <c r="J7" s="36">
        <v>9</v>
      </c>
      <c r="K7" s="36">
        <v>10</v>
      </c>
      <c r="L7" s="36">
        <v>11</v>
      </c>
      <c r="M7" s="36">
        <v>12</v>
      </c>
      <c r="N7" s="36">
        <v>13</v>
      </c>
      <c r="O7" s="36">
        <v>14</v>
      </c>
      <c r="P7" s="36">
        <v>15</v>
      </c>
      <c r="Q7" s="36">
        <v>16</v>
      </c>
      <c r="R7" s="36">
        <v>17</v>
      </c>
      <c r="S7" s="36">
        <v>18</v>
      </c>
      <c r="T7" s="36">
        <v>19</v>
      </c>
      <c r="U7" s="36">
        <v>20</v>
      </c>
      <c r="V7" s="36">
        <v>21</v>
      </c>
      <c r="W7" s="36">
        <v>22</v>
      </c>
    </row>
    <row r="8" spans="1:23" s="3" customFormat="1" ht="26.25" customHeight="1">
      <c r="A8" s="16">
        <v>1</v>
      </c>
      <c r="B8" s="52">
        <v>2510050001</v>
      </c>
      <c r="C8" s="85" t="s">
        <v>242</v>
      </c>
      <c r="D8" s="103" t="s">
        <v>37</v>
      </c>
      <c r="E8" s="7"/>
      <c r="F8" s="6"/>
      <c r="G8" s="4"/>
      <c r="H8" s="4"/>
      <c r="I8" s="4"/>
      <c r="J8" s="4"/>
      <c r="K8" s="4">
        <f>IF(V8="Xuất sắc",5,IF(V8="Giỏi",4,IF(V8="Khá",3,IF(V8="Trung bình",1,0))))</f>
        <v>0</v>
      </c>
      <c r="L8" s="8"/>
      <c r="M8" s="4"/>
      <c r="N8" s="4"/>
      <c r="O8" s="4"/>
      <c r="P8" s="4"/>
      <c r="Q8" s="4"/>
      <c r="R8" s="4"/>
      <c r="S8" s="9">
        <f t="shared" ref="S8:S39" si="0">SUM(F8:Q8)</f>
        <v>0</v>
      </c>
      <c r="T8" s="8" t="str">
        <f t="shared" ref="T8:T68" si="1">IF(S8&gt;=90,"Xuất sắc",IF(S8&gt;=80,"Tốt",IF(S8&gt;=70,"Khá",IF(S8&gt;=50,"TB","Yếu"))))</f>
        <v>Yếu</v>
      </c>
      <c r="U8" s="1"/>
      <c r="V8" s="2" t="str">
        <f>IF(U8&gt;=3.5,"Xuất sắc",IF(U8&gt;=3,"Giỏi",IF(U8&gt;=2.5,"Khá",IF(U8&gt;=2,"Trung bình","Yếu"))))</f>
        <v>Yếu</v>
      </c>
      <c r="W8" s="29"/>
    </row>
    <row r="9" spans="1:23" s="3" customFormat="1" ht="26.25" customHeight="1">
      <c r="A9" s="16">
        <v>2</v>
      </c>
      <c r="B9" s="52">
        <v>2510050002</v>
      </c>
      <c r="C9" s="85" t="s">
        <v>366</v>
      </c>
      <c r="D9" s="103" t="s">
        <v>283</v>
      </c>
      <c r="E9" s="7"/>
      <c r="F9" s="6"/>
      <c r="G9" s="4"/>
      <c r="H9" s="4"/>
      <c r="I9" s="4"/>
      <c r="J9" s="4"/>
      <c r="K9" s="4">
        <f t="shared" ref="K9:K68" si="2">IF(V9="Xuất sắc",5,IF(V9="Giỏi",4,IF(V9="Khá",3,IF(V9="Trung bình",1,0))))</f>
        <v>0</v>
      </c>
      <c r="L9" s="8"/>
      <c r="M9" s="4"/>
      <c r="N9" s="4"/>
      <c r="O9" s="4"/>
      <c r="P9" s="4"/>
      <c r="Q9" s="4"/>
      <c r="R9" s="4"/>
      <c r="S9" s="9">
        <f t="shared" si="0"/>
        <v>0</v>
      </c>
      <c r="T9" s="8" t="str">
        <f t="shared" si="1"/>
        <v>Yếu</v>
      </c>
      <c r="U9" s="1"/>
      <c r="V9" s="2" t="str">
        <f t="shared" ref="V9:V68" si="3">IF(U9&gt;=3.5,"Xuất sắc",IF(U9&gt;=3,"Giỏi",IF(U9&gt;=2.5,"Khá",IF(U9&gt;=2,"Trung bình","Yếu"))))</f>
        <v>Yếu</v>
      </c>
      <c r="W9" s="29"/>
    </row>
    <row r="10" spans="1:23" s="3" customFormat="1" ht="26.25" customHeight="1">
      <c r="A10" s="16">
        <v>3</v>
      </c>
      <c r="B10" s="52">
        <v>2510050003</v>
      </c>
      <c r="C10" s="85" t="s">
        <v>548</v>
      </c>
      <c r="D10" s="103" t="s">
        <v>188</v>
      </c>
      <c r="E10" s="7"/>
      <c r="F10" s="6"/>
      <c r="G10" s="4"/>
      <c r="H10" s="4"/>
      <c r="I10" s="4"/>
      <c r="J10" s="4"/>
      <c r="K10" s="4">
        <f t="shared" si="2"/>
        <v>0</v>
      </c>
      <c r="L10" s="8"/>
      <c r="M10" s="4"/>
      <c r="N10" s="4"/>
      <c r="O10" s="4"/>
      <c r="P10" s="4"/>
      <c r="Q10" s="4"/>
      <c r="R10" s="4"/>
      <c r="S10" s="9">
        <f t="shared" si="0"/>
        <v>0</v>
      </c>
      <c r="T10" s="8" t="str">
        <f t="shared" si="1"/>
        <v>Yếu</v>
      </c>
      <c r="U10" s="1"/>
      <c r="V10" s="2" t="str">
        <f t="shared" si="3"/>
        <v>Yếu</v>
      </c>
      <c r="W10" s="29"/>
    </row>
    <row r="11" spans="1:23" s="3" customFormat="1" ht="26.25" customHeight="1">
      <c r="A11" s="16">
        <v>4</v>
      </c>
      <c r="B11" s="52">
        <v>2510050004</v>
      </c>
      <c r="C11" s="85" t="s">
        <v>549</v>
      </c>
      <c r="D11" s="103" t="s">
        <v>21</v>
      </c>
      <c r="E11" s="7"/>
      <c r="F11" s="6"/>
      <c r="G11" s="4"/>
      <c r="H11" s="4"/>
      <c r="I11" s="4"/>
      <c r="J11" s="4"/>
      <c r="K11" s="4">
        <f t="shared" si="2"/>
        <v>0</v>
      </c>
      <c r="L11" s="8"/>
      <c r="M11" s="4"/>
      <c r="N11" s="4"/>
      <c r="O11" s="4"/>
      <c r="P11" s="4"/>
      <c r="Q11" s="4"/>
      <c r="R11" s="4"/>
      <c r="S11" s="9">
        <f t="shared" si="0"/>
        <v>0</v>
      </c>
      <c r="T11" s="8" t="str">
        <f t="shared" si="1"/>
        <v>Yếu</v>
      </c>
      <c r="U11" s="1"/>
      <c r="V11" s="2" t="str">
        <f t="shared" si="3"/>
        <v>Yếu</v>
      </c>
      <c r="W11" s="28"/>
    </row>
    <row r="12" spans="1:23" s="3" customFormat="1" ht="26.25" customHeight="1">
      <c r="A12" s="16">
        <v>5</v>
      </c>
      <c r="B12" s="52">
        <v>2510050005</v>
      </c>
      <c r="C12" s="77" t="s">
        <v>550</v>
      </c>
      <c r="D12" s="88" t="s">
        <v>374</v>
      </c>
      <c r="E12" s="7"/>
      <c r="F12" s="6"/>
      <c r="G12" s="4"/>
      <c r="H12" s="4"/>
      <c r="I12" s="4"/>
      <c r="J12" s="4"/>
      <c r="K12" s="4">
        <f t="shared" si="2"/>
        <v>0</v>
      </c>
      <c r="L12" s="8"/>
      <c r="M12" s="4"/>
      <c r="N12" s="4"/>
      <c r="O12" s="4"/>
      <c r="P12" s="4"/>
      <c r="Q12" s="4"/>
      <c r="R12" s="4"/>
      <c r="S12" s="9">
        <f t="shared" si="0"/>
        <v>0</v>
      </c>
      <c r="T12" s="8" t="str">
        <f t="shared" si="1"/>
        <v>Yếu</v>
      </c>
      <c r="U12" s="1"/>
      <c r="V12" s="2" t="str">
        <f t="shared" si="3"/>
        <v>Yếu</v>
      </c>
      <c r="W12" s="28"/>
    </row>
    <row r="13" spans="1:23" s="3" customFormat="1" ht="26.25" customHeight="1">
      <c r="A13" s="16">
        <v>6</v>
      </c>
      <c r="B13" s="52">
        <v>2510050006</v>
      </c>
      <c r="C13" s="77" t="s">
        <v>175</v>
      </c>
      <c r="D13" s="88" t="s">
        <v>104</v>
      </c>
      <c r="E13" s="7"/>
      <c r="F13" s="6"/>
      <c r="G13" s="4"/>
      <c r="H13" s="4"/>
      <c r="I13" s="4"/>
      <c r="J13" s="4"/>
      <c r="K13" s="4">
        <f t="shared" si="2"/>
        <v>0</v>
      </c>
      <c r="L13" s="8"/>
      <c r="M13" s="4"/>
      <c r="N13" s="4"/>
      <c r="O13" s="4"/>
      <c r="P13" s="4"/>
      <c r="Q13" s="4"/>
      <c r="R13" s="4"/>
      <c r="S13" s="9">
        <f t="shared" si="0"/>
        <v>0</v>
      </c>
      <c r="T13" s="8" t="str">
        <f t="shared" si="1"/>
        <v>Yếu</v>
      </c>
      <c r="U13" s="1"/>
      <c r="V13" s="2" t="str">
        <f t="shared" si="3"/>
        <v>Yếu</v>
      </c>
      <c r="W13" s="28"/>
    </row>
    <row r="14" spans="1:23" s="3" customFormat="1" ht="26.25" customHeight="1">
      <c r="A14" s="16">
        <v>7</v>
      </c>
      <c r="B14" s="52">
        <v>2510050007</v>
      </c>
      <c r="C14" s="77" t="s">
        <v>551</v>
      </c>
      <c r="D14" s="88" t="s">
        <v>170</v>
      </c>
      <c r="E14" s="7"/>
      <c r="F14" s="6"/>
      <c r="G14" s="4"/>
      <c r="H14" s="4"/>
      <c r="I14" s="4"/>
      <c r="J14" s="4"/>
      <c r="K14" s="4">
        <f t="shared" si="2"/>
        <v>0</v>
      </c>
      <c r="L14" s="8"/>
      <c r="M14" s="4"/>
      <c r="N14" s="4"/>
      <c r="O14" s="4"/>
      <c r="P14" s="4"/>
      <c r="Q14" s="4"/>
      <c r="R14" s="4"/>
      <c r="S14" s="9">
        <f t="shared" si="0"/>
        <v>0</v>
      </c>
      <c r="T14" s="8" t="str">
        <f t="shared" si="1"/>
        <v>Yếu</v>
      </c>
      <c r="U14" s="1"/>
      <c r="V14" s="2" t="str">
        <f t="shared" si="3"/>
        <v>Yếu</v>
      </c>
      <c r="W14" s="29"/>
    </row>
    <row r="15" spans="1:23" s="3" customFormat="1" ht="26.25" customHeight="1">
      <c r="A15" s="16">
        <v>8</v>
      </c>
      <c r="B15" s="52">
        <v>2510050008</v>
      </c>
      <c r="C15" s="77" t="s">
        <v>294</v>
      </c>
      <c r="D15" s="88" t="s">
        <v>87</v>
      </c>
      <c r="E15" s="7"/>
      <c r="F15" s="6"/>
      <c r="G15" s="4"/>
      <c r="H15" s="4"/>
      <c r="I15" s="4"/>
      <c r="J15" s="4"/>
      <c r="K15" s="4">
        <f t="shared" si="2"/>
        <v>0</v>
      </c>
      <c r="L15" s="8"/>
      <c r="M15" s="4"/>
      <c r="N15" s="4"/>
      <c r="O15" s="4"/>
      <c r="P15" s="4"/>
      <c r="Q15" s="4"/>
      <c r="R15" s="4"/>
      <c r="S15" s="9">
        <f t="shared" si="0"/>
        <v>0</v>
      </c>
      <c r="T15" s="8" t="str">
        <f t="shared" si="1"/>
        <v>Yếu</v>
      </c>
      <c r="U15" s="1"/>
      <c r="V15" s="2" t="str">
        <f t="shared" si="3"/>
        <v>Yếu</v>
      </c>
      <c r="W15" s="28"/>
    </row>
    <row r="16" spans="1:23" s="3" customFormat="1" ht="26.25" customHeight="1">
      <c r="A16" s="16">
        <v>9</v>
      </c>
      <c r="B16" s="52">
        <v>2510050009</v>
      </c>
      <c r="C16" s="77" t="s">
        <v>552</v>
      </c>
      <c r="D16" s="78" t="s">
        <v>42</v>
      </c>
      <c r="E16" s="7"/>
      <c r="F16" s="6"/>
      <c r="G16" s="4"/>
      <c r="H16" s="4"/>
      <c r="I16" s="4"/>
      <c r="J16" s="4"/>
      <c r="K16" s="4">
        <f t="shared" si="2"/>
        <v>0</v>
      </c>
      <c r="L16" s="8"/>
      <c r="M16" s="4"/>
      <c r="N16" s="4"/>
      <c r="O16" s="4"/>
      <c r="P16" s="4"/>
      <c r="Q16" s="4"/>
      <c r="R16" s="4"/>
      <c r="S16" s="9">
        <f t="shared" si="0"/>
        <v>0</v>
      </c>
      <c r="T16" s="8" t="str">
        <f t="shared" si="1"/>
        <v>Yếu</v>
      </c>
      <c r="U16" s="1"/>
      <c r="V16" s="2" t="str">
        <f t="shared" si="3"/>
        <v>Yếu</v>
      </c>
      <c r="W16" s="29"/>
    </row>
    <row r="17" spans="1:23" s="3" customFormat="1" ht="26.25" customHeight="1">
      <c r="A17" s="16">
        <v>10</v>
      </c>
      <c r="B17" s="53">
        <v>2510050010</v>
      </c>
      <c r="C17" s="100" t="s">
        <v>553</v>
      </c>
      <c r="D17" s="101" t="s">
        <v>63</v>
      </c>
      <c r="E17" s="7"/>
      <c r="F17" s="6"/>
      <c r="G17" s="4"/>
      <c r="H17" s="4"/>
      <c r="I17" s="4"/>
      <c r="J17" s="4"/>
      <c r="K17" s="4">
        <f t="shared" si="2"/>
        <v>0</v>
      </c>
      <c r="L17" s="8"/>
      <c r="M17" s="4"/>
      <c r="N17" s="4"/>
      <c r="O17" s="4"/>
      <c r="P17" s="4"/>
      <c r="Q17" s="4"/>
      <c r="R17" s="4"/>
      <c r="S17" s="9">
        <f t="shared" si="0"/>
        <v>0</v>
      </c>
      <c r="T17" s="8" t="str">
        <f t="shared" si="1"/>
        <v>Yếu</v>
      </c>
      <c r="U17" s="1"/>
      <c r="V17" s="2" t="str">
        <f t="shared" si="3"/>
        <v>Yếu</v>
      </c>
      <c r="W17" s="31" t="s">
        <v>596</v>
      </c>
    </row>
    <row r="18" spans="1:23" s="3" customFormat="1" ht="26.25" customHeight="1">
      <c r="A18" s="16">
        <v>11</v>
      </c>
      <c r="B18" s="52">
        <v>2510050011</v>
      </c>
      <c r="C18" s="77" t="s">
        <v>74</v>
      </c>
      <c r="D18" s="78" t="s">
        <v>45</v>
      </c>
      <c r="E18" s="7"/>
      <c r="F18" s="6"/>
      <c r="G18" s="4"/>
      <c r="H18" s="4"/>
      <c r="I18" s="4"/>
      <c r="J18" s="4"/>
      <c r="K18" s="4">
        <f t="shared" si="2"/>
        <v>0</v>
      </c>
      <c r="L18" s="8"/>
      <c r="M18" s="4"/>
      <c r="N18" s="4"/>
      <c r="O18" s="4"/>
      <c r="P18" s="4"/>
      <c r="Q18" s="4"/>
      <c r="R18" s="4"/>
      <c r="S18" s="9">
        <f t="shared" si="0"/>
        <v>0</v>
      </c>
      <c r="T18" s="8" t="str">
        <f t="shared" si="1"/>
        <v>Yếu</v>
      </c>
      <c r="U18" s="1"/>
      <c r="V18" s="2" t="str">
        <f t="shared" si="3"/>
        <v>Yếu</v>
      </c>
      <c r="W18" s="28"/>
    </row>
    <row r="19" spans="1:23" s="3" customFormat="1" ht="26.25" customHeight="1">
      <c r="A19" s="16">
        <v>12</v>
      </c>
      <c r="B19" s="52">
        <v>2510050012</v>
      </c>
      <c r="C19" s="77" t="s">
        <v>554</v>
      </c>
      <c r="D19" s="78" t="s">
        <v>45</v>
      </c>
      <c r="E19" s="7"/>
      <c r="F19" s="6"/>
      <c r="G19" s="4"/>
      <c r="H19" s="4"/>
      <c r="I19" s="4"/>
      <c r="J19" s="4"/>
      <c r="K19" s="4">
        <f t="shared" si="2"/>
        <v>0</v>
      </c>
      <c r="L19" s="8"/>
      <c r="M19" s="4"/>
      <c r="N19" s="4"/>
      <c r="O19" s="4"/>
      <c r="P19" s="4"/>
      <c r="Q19" s="4"/>
      <c r="R19" s="4"/>
      <c r="S19" s="9">
        <f t="shared" si="0"/>
        <v>0</v>
      </c>
      <c r="T19" s="8" t="str">
        <f t="shared" si="1"/>
        <v>Yếu</v>
      </c>
      <c r="U19" s="1"/>
      <c r="V19" s="2" t="str">
        <f t="shared" si="3"/>
        <v>Yếu</v>
      </c>
      <c r="W19" s="29"/>
    </row>
    <row r="20" spans="1:23" s="3" customFormat="1" ht="26.25" customHeight="1">
      <c r="A20" s="16">
        <v>13</v>
      </c>
      <c r="B20" s="52">
        <v>2510050013</v>
      </c>
      <c r="C20" s="85" t="s">
        <v>488</v>
      </c>
      <c r="D20" s="86" t="s">
        <v>64</v>
      </c>
      <c r="E20" s="7"/>
      <c r="F20" s="6"/>
      <c r="G20" s="4"/>
      <c r="H20" s="4"/>
      <c r="I20" s="4"/>
      <c r="J20" s="4"/>
      <c r="K20" s="4">
        <f t="shared" si="2"/>
        <v>0</v>
      </c>
      <c r="L20" s="8"/>
      <c r="M20" s="4"/>
      <c r="N20" s="4"/>
      <c r="O20" s="4"/>
      <c r="P20" s="4"/>
      <c r="Q20" s="4"/>
      <c r="R20" s="4"/>
      <c r="S20" s="9">
        <f t="shared" si="0"/>
        <v>0</v>
      </c>
      <c r="T20" s="8" t="str">
        <f t="shared" si="1"/>
        <v>Yếu</v>
      </c>
      <c r="U20" s="1"/>
      <c r="V20" s="2" t="str">
        <f t="shared" si="3"/>
        <v>Yếu</v>
      </c>
      <c r="W20" s="28"/>
    </row>
    <row r="21" spans="1:23" s="3" customFormat="1" ht="26.25" customHeight="1">
      <c r="A21" s="16">
        <v>14</v>
      </c>
      <c r="B21" s="52">
        <v>2510050014</v>
      </c>
      <c r="C21" s="77" t="s">
        <v>555</v>
      </c>
      <c r="D21" s="78" t="s">
        <v>556</v>
      </c>
      <c r="E21" s="7"/>
      <c r="F21" s="6"/>
      <c r="G21" s="4"/>
      <c r="H21" s="4"/>
      <c r="I21" s="4"/>
      <c r="J21" s="4"/>
      <c r="K21" s="4">
        <f t="shared" si="2"/>
        <v>0</v>
      </c>
      <c r="L21" s="8"/>
      <c r="M21" s="4"/>
      <c r="N21" s="4"/>
      <c r="O21" s="4"/>
      <c r="P21" s="4"/>
      <c r="Q21" s="4"/>
      <c r="R21" s="4"/>
      <c r="S21" s="9">
        <f t="shared" si="0"/>
        <v>0</v>
      </c>
      <c r="T21" s="8" t="str">
        <f t="shared" si="1"/>
        <v>Yếu</v>
      </c>
      <c r="U21" s="1"/>
      <c r="V21" s="2" t="str">
        <f t="shared" si="3"/>
        <v>Yếu</v>
      </c>
      <c r="W21" s="28"/>
    </row>
    <row r="22" spans="1:23" s="3" customFormat="1" ht="26.25" customHeight="1">
      <c r="A22" s="16">
        <v>15</v>
      </c>
      <c r="B22" s="52">
        <v>2510050015</v>
      </c>
      <c r="C22" s="77" t="s">
        <v>557</v>
      </c>
      <c r="D22" s="78" t="s">
        <v>220</v>
      </c>
      <c r="E22" s="7"/>
      <c r="F22" s="6"/>
      <c r="G22" s="4"/>
      <c r="H22" s="4"/>
      <c r="I22" s="4"/>
      <c r="J22" s="4"/>
      <c r="K22" s="4">
        <f t="shared" si="2"/>
        <v>0</v>
      </c>
      <c r="L22" s="8"/>
      <c r="M22" s="4"/>
      <c r="N22" s="4"/>
      <c r="O22" s="4"/>
      <c r="P22" s="4"/>
      <c r="Q22" s="4"/>
      <c r="R22" s="4"/>
      <c r="S22" s="9">
        <f t="shared" si="0"/>
        <v>0</v>
      </c>
      <c r="T22" s="8" t="str">
        <f t="shared" si="1"/>
        <v>Yếu</v>
      </c>
      <c r="U22" s="1"/>
      <c r="V22" s="2" t="str">
        <f t="shared" si="3"/>
        <v>Yếu</v>
      </c>
      <c r="W22" s="28"/>
    </row>
    <row r="23" spans="1:23" s="3" customFormat="1" ht="26.25" customHeight="1">
      <c r="A23" s="16">
        <v>16</v>
      </c>
      <c r="B23" s="52">
        <v>2510050016</v>
      </c>
      <c r="C23" s="77" t="s">
        <v>558</v>
      </c>
      <c r="D23" s="78" t="s">
        <v>559</v>
      </c>
      <c r="E23" s="18"/>
      <c r="F23" s="6"/>
      <c r="G23" s="4"/>
      <c r="H23" s="4"/>
      <c r="I23" s="4"/>
      <c r="J23" s="4"/>
      <c r="K23" s="4">
        <f t="shared" si="2"/>
        <v>0</v>
      </c>
      <c r="L23" s="8"/>
      <c r="M23" s="4"/>
      <c r="N23" s="4"/>
      <c r="O23" s="4"/>
      <c r="P23" s="4"/>
      <c r="Q23" s="4"/>
      <c r="R23" s="4"/>
      <c r="S23" s="9">
        <f t="shared" si="0"/>
        <v>0</v>
      </c>
      <c r="T23" s="8" t="str">
        <f t="shared" si="1"/>
        <v>Yếu</v>
      </c>
      <c r="U23" s="1"/>
      <c r="V23" s="2" t="str">
        <f t="shared" si="3"/>
        <v>Yếu</v>
      </c>
      <c r="W23" s="29"/>
    </row>
    <row r="24" spans="1:23" s="3" customFormat="1" ht="26.25" customHeight="1">
      <c r="A24" s="16">
        <v>17</v>
      </c>
      <c r="B24" s="52">
        <v>2510050017</v>
      </c>
      <c r="C24" s="81" t="s">
        <v>560</v>
      </c>
      <c r="D24" s="82" t="s">
        <v>19</v>
      </c>
      <c r="E24" s="7"/>
      <c r="F24" s="6"/>
      <c r="G24" s="4"/>
      <c r="H24" s="4"/>
      <c r="I24" s="4"/>
      <c r="J24" s="4"/>
      <c r="K24" s="4">
        <f t="shared" si="2"/>
        <v>0</v>
      </c>
      <c r="L24" s="8"/>
      <c r="M24" s="4"/>
      <c r="N24" s="4"/>
      <c r="O24" s="4"/>
      <c r="P24" s="4"/>
      <c r="Q24" s="4"/>
      <c r="R24" s="4"/>
      <c r="S24" s="9">
        <f t="shared" si="0"/>
        <v>0</v>
      </c>
      <c r="T24" s="8" t="str">
        <f t="shared" si="1"/>
        <v>Yếu</v>
      </c>
      <c r="U24" s="1"/>
      <c r="V24" s="2" t="str">
        <f t="shared" si="3"/>
        <v>Yếu</v>
      </c>
      <c r="W24" s="29"/>
    </row>
    <row r="25" spans="1:23" s="3" customFormat="1" ht="26.25" customHeight="1">
      <c r="A25" s="16">
        <v>18</v>
      </c>
      <c r="B25" s="52">
        <v>2510050018</v>
      </c>
      <c r="C25" s="77" t="s">
        <v>561</v>
      </c>
      <c r="D25" s="78" t="s">
        <v>19</v>
      </c>
      <c r="E25" s="7"/>
      <c r="F25" s="6"/>
      <c r="G25" s="4"/>
      <c r="H25" s="4"/>
      <c r="I25" s="4"/>
      <c r="J25" s="4"/>
      <c r="K25" s="4">
        <f t="shared" si="2"/>
        <v>0</v>
      </c>
      <c r="L25" s="8"/>
      <c r="M25" s="4"/>
      <c r="N25" s="4"/>
      <c r="O25" s="4"/>
      <c r="P25" s="4"/>
      <c r="Q25" s="4"/>
      <c r="R25" s="4"/>
      <c r="S25" s="9">
        <f t="shared" si="0"/>
        <v>0</v>
      </c>
      <c r="T25" s="8" t="str">
        <f t="shared" si="1"/>
        <v>Yếu</v>
      </c>
      <c r="U25" s="1"/>
      <c r="V25" s="2" t="str">
        <f t="shared" si="3"/>
        <v>Yếu</v>
      </c>
      <c r="W25" s="50"/>
    </row>
    <row r="26" spans="1:23" s="3" customFormat="1" ht="26.25" customHeight="1">
      <c r="A26" s="16">
        <v>19</v>
      </c>
      <c r="B26" s="54">
        <v>2510050019</v>
      </c>
      <c r="C26" s="79" t="s">
        <v>562</v>
      </c>
      <c r="D26" s="80" t="s">
        <v>563</v>
      </c>
      <c r="E26" s="7"/>
      <c r="F26" s="6"/>
      <c r="G26" s="4"/>
      <c r="H26" s="4"/>
      <c r="I26" s="4"/>
      <c r="J26" s="4"/>
      <c r="K26" s="4">
        <f t="shared" si="2"/>
        <v>0</v>
      </c>
      <c r="L26" s="8"/>
      <c r="M26" s="4"/>
      <c r="N26" s="4"/>
      <c r="O26" s="4"/>
      <c r="P26" s="4"/>
      <c r="Q26" s="4"/>
      <c r="R26" s="4"/>
      <c r="S26" s="9">
        <f t="shared" si="0"/>
        <v>0</v>
      </c>
      <c r="T26" s="8" t="str">
        <f t="shared" si="1"/>
        <v>Yếu</v>
      </c>
      <c r="U26" s="1"/>
      <c r="V26" s="2" t="str">
        <f t="shared" si="3"/>
        <v>Yếu</v>
      </c>
      <c r="W26" s="28"/>
    </row>
    <row r="27" spans="1:23" s="3" customFormat="1" ht="26.25" customHeight="1">
      <c r="A27" s="16">
        <v>20</v>
      </c>
      <c r="B27" s="52">
        <v>2510050020</v>
      </c>
      <c r="C27" s="77" t="s">
        <v>564</v>
      </c>
      <c r="D27" s="78" t="s">
        <v>177</v>
      </c>
      <c r="E27" s="7"/>
      <c r="F27" s="6"/>
      <c r="G27" s="4"/>
      <c r="H27" s="4"/>
      <c r="I27" s="4"/>
      <c r="J27" s="4"/>
      <c r="K27" s="4">
        <f t="shared" si="2"/>
        <v>0</v>
      </c>
      <c r="L27" s="8"/>
      <c r="M27" s="4"/>
      <c r="N27" s="4"/>
      <c r="O27" s="4"/>
      <c r="P27" s="4"/>
      <c r="Q27" s="4"/>
      <c r="R27" s="4"/>
      <c r="S27" s="9">
        <f t="shared" si="0"/>
        <v>0</v>
      </c>
      <c r="T27" s="8" t="str">
        <f t="shared" si="1"/>
        <v>Yếu</v>
      </c>
      <c r="U27" s="1"/>
      <c r="V27" s="2" t="str">
        <f t="shared" si="3"/>
        <v>Yếu</v>
      </c>
      <c r="W27" s="28"/>
    </row>
    <row r="28" spans="1:23" s="3" customFormat="1" ht="26.25" customHeight="1">
      <c r="A28" s="16">
        <v>21</v>
      </c>
      <c r="B28" s="52">
        <v>2510050021</v>
      </c>
      <c r="C28" s="77" t="s">
        <v>565</v>
      </c>
      <c r="D28" s="78" t="s">
        <v>101</v>
      </c>
      <c r="E28" s="7"/>
      <c r="F28" s="6"/>
      <c r="G28" s="4"/>
      <c r="H28" s="4"/>
      <c r="I28" s="4"/>
      <c r="J28" s="4"/>
      <c r="K28" s="4">
        <f t="shared" si="2"/>
        <v>0</v>
      </c>
      <c r="L28" s="8"/>
      <c r="M28" s="4"/>
      <c r="N28" s="4"/>
      <c r="O28" s="4"/>
      <c r="P28" s="4"/>
      <c r="Q28" s="4"/>
      <c r="R28" s="4"/>
      <c r="S28" s="9">
        <f t="shared" si="0"/>
        <v>0</v>
      </c>
      <c r="T28" s="8" t="str">
        <f t="shared" si="1"/>
        <v>Yếu</v>
      </c>
      <c r="U28" s="1"/>
      <c r="V28" s="2" t="str">
        <f t="shared" si="3"/>
        <v>Yếu</v>
      </c>
      <c r="W28" s="28"/>
    </row>
    <row r="29" spans="1:23" s="3" customFormat="1" ht="26.25" customHeight="1">
      <c r="A29" s="16">
        <v>22</v>
      </c>
      <c r="B29" s="52">
        <v>2510050022</v>
      </c>
      <c r="C29" s="77" t="s">
        <v>566</v>
      </c>
      <c r="D29" s="78" t="s">
        <v>519</v>
      </c>
      <c r="E29" s="7"/>
      <c r="F29" s="6"/>
      <c r="G29" s="4"/>
      <c r="H29" s="4"/>
      <c r="I29" s="4"/>
      <c r="J29" s="4"/>
      <c r="K29" s="4">
        <f t="shared" si="2"/>
        <v>0</v>
      </c>
      <c r="L29" s="8"/>
      <c r="M29" s="4"/>
      <c r="N29" s="4"/>
      <c r="O29" s="4"/>
      <c r="P29" s="4"/>
      <c r="Q29" s="4"/>
      <c r="R29" s="4"/>
      <c r="S29" s="9">
        <f t="shared" si="0"/>
        <v>0</v>
      </c>
      <c r="T29" s="8" t="str">
        <f t="shared" si="1"/>
        <v>Yếu</v>
      </c>
      <c r="U29" s="1"/>
      <c r="V29" s="2" t="str">
        <f t="shared" si="3"/>
        <v>Yếu</v>
      </c>
      <c r="W29" s="28"/>
    </row>
    <row r="30" spans="1:23" s="3" customFormat="1" ht="26.25" customHeight="1">
      <c r="A30" s="16">
        <v>23</v>
      </c>
      <c r="B30" s="52">
        <v>2510050023</v>
      </c>
      <c r="C30" s="77" t="s">
        <v>567</v>
      </c>
      <c r="D30" s="78" t="s">
        <v>35</v>
      </c>
      <c r="E30" s="7"/>
      <c r="F30" s="6"/>
      <c r="G30" s="4"/>
      <c r="H30" s="4"/>
      <c r="I30" s="4"/>
      <c r="J30" s="4"/>
      <c r="K30" s="4">
        <f t="shared" si="2"/>
        <v>0</v>
      </c>
      <c r="L30" s="8"/>
      <c r="M30" s="4"/>
      <c r="N30" s="4"/>
      <c r="O30" s="4"/>
      <c r="P30" s="4"/>
      <c r="Q30" s="4"/>
      <c r="R30" s="4"/>
      <c r="S30" s="9">
        <f t="shared" si="0"/>
        <v>0</v>
      </c>
      <c r="T30" s="8" t="str">
        <f t="shared" si="1"/>
        <v>Yếu</v>
      </c>
      <c r="U30" s="1"/>
      <c r="V30" s="2" t="str">
        <f t="shared" si="3"/>
        <v>Yếu</v>
      </c>
      <c r="W30" s="28"/>
    </row>
    <row r="31" spans="1:23" s="3" customFormat="1" ht="26.25" customHeight="1">
      <c r="A31" s="16">
        <v>24</v>
      </c>
      <c r="B31" s="52">
        <v>2510050024</v>
      </c>
      <c r="C31" s="77" t="s">
        <v>82</v>
      </c>
      <c r="D31" s="78" t="s">
        <v>33</v>
      </c>
      <c r="E31" s="7"/>
      <c r="F31" s="6"/>
      <c r="G31" s="4"/>
      <c r="H31" s="4"/>
      <c r="I31" s="4"/>
      <c r="J31" s="4"/>
      <c r="K31" s="4">
        <f t="shared" si="2"/>
        <v>0</v>
      </c>
      <c r="L31" s="8"/>
      <c r="M31" s="4"/>
      <c r="N31" s="4"/>
      <c r="O31" s="4"/>
      <c r="P31" s="4"/>
      <c r="Q31" s="4"/>
      <c r="R31" s="4"/>
      <c r="S31" s="9">
        <f t="shared" si="0"/>
        <v>0</v>
      </c>
      <c r="T31" s="8" t="str">
        <f t="shared" si="1"/>
        <v>Yếu</v>
      </c>
      <c r="U31" s="1"/>
      <c r="V31" s="2" t="str">
        <f t="shared" si="3"/>
        <v>Yếu</v>
      </c>
      <c r="W31" s="28"/>
    </row>
    <row r="32" spans="1:23" s="3" customFormat="1" ht="26.25" customHeight="1">
      <c r="A32" s="16">
        <v>25</v>
      </c>
      <c r="B32" s="52">
        <v>2510050025</v>
      </c>
      <c r="C32" s="77" t="s">
        <v>242</v>
      </c>
      <c r="D32" s="78" t="s">
        <v>152</v>
      </c>
      <c r="E32" s="7"/>
      <c r="F32" s="6"/>
      <c r="G32" s="4"/>
      <c r="H32" s="4"/>
      <c r="I32" s="4"/>
      <c r="J32" s="4"/>
      <c r="K32" s="4">
        <f t="shared" si="2"/>
        <v>0</v>
      </c>
      <c r="L32" s="8"/>
      <c r="M32" s="4"/>
      <c r="N32" s="4"/>
      <c r="O32" s="4"/>
      <c r="P32" s="4"/>
      <c r="Q32" s="4"/>
      <c r="R32" s="4"/>
      <c r="S32" s="9">
        <f t="shared" si="0"/>
        <v>0</v>
      </c>
      <c r="T32" s="8" t="str">
        <f t="shared" si="1"/>
        <v>Yếu</v>
      </c>
      <c r="U32" s="1"/>
      <c r="V32" s="2" t="str">
        <f t="shared" si="3"/>
        <v>Yếu</v>
      </c>
      <c r="W32" s="28"/>
    </row>
    <row r="33" spans="1:23" s="3" customFormat="1" ht="26.25" customHeight="1">
      <c r="A33" s="16">
        <v>26</v>
      </c>
      <c r="B33" s="52">
        <v>2510050026</v>
      </c>
      <c r="C33" s="77" t="s">
        <v>512</v>
      </c>
      <c r="D33" s="78" t="s">
        <v>83</v>
      </c>
      <c r="E33" s="7"/>
      <c r="F33" s="6"/>
      <c r="G33" s="4"/>
      <c r="H33" s="4"/>
      <c r="I33" s="4"/>
      <c r="J33" s="4"/>
      <c r="K33" s="4">
        <f t="shared" si="2"/>
        <v>0</v>
      </c>
      <c r="L33" s="8"/>
      <c r="M33" s="4"/>
      <c r="N33" s="4"/>
      <c r="O33" s="4"/>
      <c r="P33" s="4"/>
      <c r="Q33" s="4"/>
      <c r="R33" s="4"/>
      <c r="S33" s="9">
        <f t="shared" si="0"/>
        <v>0</v>
      </c>
      <c r="T33" s="8" t="str">
        <f t="shared" si="1"/>
        <v>Yếu</v>
      </c>
      <c r="U33" s="1"/>
      <c r="V33" s="2" t="str">
        <f t="shared" si="3"/>
        <v>Yếu</v>
      </c>
      <c r="W33" s="28"/>
    </row>
    <row r="34" spans="1:23" s="3" customFormat="1" ht="26.25" customHeight="1">
      <c r="A34" s="16">
        <v>27</v>
      </c>
      <c r="B34" s="52">
        <v>2510050027</v>
      </c>
      <c r="C34" s="77" t="s">
        <v>568</v>
      </c>
      <c r="D34" s="78" t="s">
        <v>225</v>
      </c>
      <c r="E34" s="7"/>
      <c r="F34" s="6"/>
      <c r="G34" s="4"/>
      <c r="H34" s="4"/>
      <c r="I34" s="4"/>
      <c r="J34" s="4"/>
      <c r="K34" s="4">
        <f t="shared" si="2"/>
        <v>0</v>
      </c>
      <c r="L34" s="8"/>
      <c r="M34" s="4"/>
      <c r="N34" s="4"/>
      <c r="O34" s="4"/>
      <c r="P34" s="4"/>
      <c r="Q34" s="4"/>
      <c r="R34" s="4"/>
      <c r="S34" s="9">
        <f t="shared" si="0"/>
        <v>0</v>
      </c>
      <c r="T34" s="8" t="str">
        <f t="shared" si="1"/>
        <v>Yếu</v>
      </c>
      <c r="U34" s="1"/>
      <c r="V34" s="2" t="str">
        <f t="shared" si="3"/>
        <v>Yếu</v>
      </c>
      <c r="W34" s="30"/>
    </row>
    <row r="35" spans="1:23" s="3" customFormat="1" ht="26.25" customHeight="1">
      <c r="A35" s="16">
        <v>28</v>
      </c>
      <c r="B35" s="52">
        <v>2510050028</v>
      </c>
      <c r="C35" s="77" t="s">
        <v>569</v>
      </c>
      <c r="D35" s="78" t="s">
        <v>105</v>
      </c>
      <c r="E35" s="7"/>
      <c r="F35" s="6"/>
      <c r="G35" s="4"/>
      <c r="H35" s="4"/>
      <c r="I35" s="4"/>
      <c r="J35" s="4"/>
      <c r="K35" s="4">
        <f t="shared" si="2"/>
        <v>0</v>
      </c>
      <c r="L35" s="8"/>
      <c r="M35" s="4"/>
      <c r="N35" s="4"/>
      <c r="O35" s="4"/>
      <c r="P35" s="4"/>
      <c r="Q35" s="4"/>
      <c r="R35" s="4"/>
      <c r="S35" s="9">
        <f t="shared" si="0"/>
        <v>0</v>
      </c>
      <c r="T35" s="8" t="str">
        <f t="shared" si="1"/>
        <v>Yếu</v>
      </c>
      <c r="U35" s="1"/>
      <c r="V35" s="2" t="str">
        <f t="shared" si="3"/>
        <v>Yếu</v>
      </c>
      <c r="W35" s="29"/>
    </row>
    <row r="36" spans="1:23" s="3" customFormat="1" ht="26.25" customHeight="1">
      <c r="A36" s="16">
        <v>29</v>
      </c>
      <c r="B36" s="52">
        <v>2510050029</v>
      </c>
      <c r="C36" s="77" t="s">
        <v>570</v>
      </c>
      <c r="D36" s="78" t="s">
        <v>105</v>
      </c>
      <c r="E36" s="7"/>
      <c r="F36" s="6"/>
      <c r="G36" s="4"/>
      <c r="H36" s="4"/>
      <c r="I36" s="4"/>
      <c r="J36" s="4"/>
      <c r="K36" s="4">
        <f t="shared" si="2"/>
        <v>0</v>
      </c>
      <c r="L36" s="8"/>
      <c r="M36" s="4"/>
      <c r="N36" s="4"/>
      <c r="O36" s="4"/>
      <c r="P36" s="4"/>
      <c r="Q36" s="4"/>
      <c r="R36" s="4"/>
      <c r="S36" s="9">
        <f t="shared" si="0"/>
        <v>0</v>
      </c>
      <c r="T36" s="8" t="str">
        <f t="shared" si="1"/>
        <v>Yếu</v>
      </c>
      <c r="U36" s="1"/>
      <c r="V36" s="2" t="str">
        <f t="shared" si="3"/>
        <v>Yếu</v>
      </c>
      <c r="W36" s="28"/>
    </row>
    <row r="37" spans="1:23" s="3" customFormat="1" ht="26.25" customHeight="1">
      <c r="A37" s="16">
        <v>30</v>
      </c>
      <c r="B37" s="52">
        <v>2510050030</v>
      </c>
      <c r="C37" s="77" t="s">
        <v>90</v>
      </c>
      <c r="D37" s="78" t="s">
        <v>134</v>
      </c>
      <c r="E37" s="7"/>
      <c r="F37" s="6"/>
      <c r="G37" s="4"/>
      <c r="H37" s="4"/>
      <c r="I37" s="4"/>
      <c r="J37" s="4"/>
      <c r="K37" s="4">
        <f t="shared" si="2"/>
        <v>0</v>
      </c>
      <c r="L37" s="8"/>
      <c r="M37" s="4"/>
      <c r="N37" s="4"/>
      <c r="O37" s="4"/>
      <c r="P37" s="4"/>
      <c r="Q37" s="4"/>
      <c r="R37" s="4"/>
      <c r="S37" s="9">
        <f t="shared" si="0"/>
        <v>0</v>
      </c>
      <c r="T37" s="8" t="str">
        <f t="shared" si="1"/>
        <v>Yếu</v>
      </c>
      <c r="U37" s="1"/>
      <c r="V37" s="2" t="str">
        <f t="shared" si="3"/>
        <v>Yếu</v>
      </c>
      <c r="W37" s="28"/>
    </row>
    <row r="38" spans="1:23" s="3" customFormat="1" ht="26.25" customHeight="1">
      <c r="A38" s="16">
        <v>31</v>
      </c>
      <c r="B38" s="52">
        <v>2510050031</v>
      </c>
      <c r="C38" s="77" t="s">
        <v>571</v>
      </c>
      <c r="D38" s="78" t="s">
        <v>214</v>
      </c>
      <c r="E38" s="7"/>
      <c r="F38" s="6"/>
      <c r="G38" s="4"/>
      <c r="H38" s="4"/>
      <c r="I38" s="4"/>
      <c r="J38" s="4"/>
      <c r="K38" s="4">
        <f t="shared" si="2"/>
        <v>0</v>
      </c>
      <c r="L38" s="8"/>
      <c r="M38" s="4"/>
      <c r="N38" s="4"/>
      <c r="O38" s="4"/>
      <c r="P38" s="4"/>
      <c r="Q38" s="4"/>
      <c r="R38" s="4"/>
      <c r="S38" s="9">
        <f t="shared" si="0"/>
        <v>0</v>
      </c>
      <c r="T38" s="8" t="str">
        <f t="shared" si="1"/>
        <v>Yếu</v>
      </c>
      <c r="U38" s="1"/>
      <c r="V38" s="2" t="str">
        <f t="shared" si="3"/>
        <v>Yếu</v>
      </c>
      <c r="W38" s="29"/>
    </row>
    <row r="39" spans="1:23" s="3" customFormat="1" ht="26.25" customHeight="1">
      <c r="A39" s="16">
        <v>32</v>
      </c>
      <c r="B39" s="52">
        <v>2510050032</v>
      </c>
      <c r="C39" s="77" t="s">
        <v>572</v>
      </c>
      <c r="D39" s="78" t="s">
        <v>210</v>
      </c>
      <c r="E39" s="7"/>
      <c r="F39" s="6"/>
      <c r="G39" s="4"/>
      <c r="H39" s="4"/>
      <c r="I39" s="4"/>
      <c r="J39" s="4"/>
      <c r="K39" s="4">
        <f t="shared" si="2"/>
        <v>0</v>
      </c>
      <c r="L39" s="8"/>
      <c r="M39" s="4"/>
      <c r="N39" s="4"/>
      <c r="O39" s="4"/>
      <c r="P39" s="4"/>
      <c r="Q39" s="4"/>
      <c r="R39" s="4"/>
      <c r="S39" s="9">
        <f t="shared" si="0"/>
        <v>0</v>
      </c>
      <c r="T39" s="8" t="str">
        <f t="shared" si="1"/>
        <v>Yếu</v>
      </c>
      <c r="U39" s="1"/>
      <c r="V39" s="2" t="str">
        <f t="shared" si="3"/>
        <v>Yếu</v>
      </c>
      <c r="W39" s="28"/>
    </row>
    <row r="40" spans="1:23" s="3" customFormat="1" ht="26.25" customHeight="1">
      <c r="A40" s="16">
        <v>33</v>
      </c>
      <c r="B40" s="52">
        <v>2510050033</v>
      </c>
      <c r="C40" s="77" t="s">
        <v>573</v>
      </c>
      <c r="D40" s="78" t="s">
        <v>22</v>
      </c>
      <c r="E40" s="7"/>
      <c r="F40" s="6"/>
      <c r="G40" s="4"/>
      <c r="H40" s="4"/>
      <c r="I40" s="4"/>
      <c r="J40" s="4"/>
      <c r="K40" s="4">
        <f t="shared" si="2"/>
        <v>0</v>
      </c>
      <c r="L40" s="8"/>
      <c r="M40" s="4"/>
      <c r="N40" s="4"/>
      <c r="O40" s="4"/>
      <c r="P40" s="4"/>
      <c r="Q40" s="4"/>
      <c r="R40" s="4"/>
      <c r="S40" s="9">
        <f t="shared" ref="S40:S68" si="4">SUM(F40:Q40)</f>
        <v>0</v>
      </c>
      <c r="T40" s="8" t="str">
        <f t="shared" si="1"/>
        <v>Yếu</v>
      </c>
      <c r="U40" s="1"/>
      <c r="V40" s="2" t="str">
        <f t="shared" si="3"/>
        <v>Yếu</v>
      </c>
      <c r="W40" s="28"/>
    </row>
    <row r="41" spans="1:23" s="3" customFormat="1" ht="26.25" customHeight="1">
      <c r="A41" s="16">
        <v>34</v>
      </c>
      <c r="B41" s="52">
        <v>2510050034</v>
      </c>
      <c r="C41" s="77" t="s">
        <v>574</v>
      </c>
      <c r="D41" s="78" t="s">
        <v>30</v>
      </c>
      <c r="E41" s="7"/>
      <c r="F41" s="6"/>
      <c r="G41" s="4"/>
      <c r="H41" s="4"/>
      <c r="I41" s="4"/>
      <c r="J41" s="4"/>
      <c r="K41" s="4">
        <f t="shared" si="2"/>
        <v>0</v>
      </c>
      <c r="L41" s="8"/>
      <c r="M41" s="4"/>
      <c r="N41" s="4"/>
      <c r="O41" s="4"/>
      <c r="P41" s="4"/>
      <c r="Q41" s="4"/>
      <c r="R41" s="4"/>
      <c r="S41" s="9">
        <f t="shared" si="4"/>
        <v>0</v>
      </c>
      <c r="T41" s="8" t="str">
        <f t="shared" si="1"/>
        <v>Yếu</v>
      </c>
      <c r="U41" s="1"/>
      <c r="V41" s="2" t="str">
        <f t="shared" si="3"/>
        <v>Yếu</v>
      </c>
      <c r="W41" s="28"/>
    </row>
    <row r="42" spans="1:23" s="3" customFormat="1" ht="26.25" customHeight="1">
      <c r="A42" s="16">
        <v>35</v>
      </c>
      <c r="B42" s="52">
        <v>2510050035</v>
      </c>
      <c r="C42" s="77" t="s">
        <v>575</v>
      </c>
      <c r="D42" s="78" t="s">
        <v>18</v>
      </c>
      <c r="E42" s="7"/>
      <c r="F42" s="6"/>
      <c r="G42" s="4"/>
      <c r="H42" s="4"/>
      <c r="I42" s="4"/>
      <c r="J42" s="4"/>
      <c r="K42" s="4">
        <f t="shared" si="2"/>
        <v>0</v>
      </c>
      <c r="L42" s="8"/>
      <c r="M42" s="4"/>
      <c r="N42" s="4"/>
      <c r="O42" s="4"/>
      <c r="P42" s="4"/>
      <c r="Q42" s="4"/>
      <c r="R42" s="4"/>
      <c r="S42" s="9">
        <f t="shared" si="4"/>
        <v>0</v>
      </c>
      <c r="T42" s="8" t="str">
        <f t="shared" si="1"/>
        <v>Yếu</v>
      </c>
      <c r="U42" s="1"/>
      <c r="V42" s="2" t="str">
        <f t="shared" si="3"/>
        <v>Yếu</v>
      </c>
      <c r="W42" s="28"/>
    </row>
    <row r="43" spans="1:23" s="3" customFormat="1" ht="26.25" customHeight="1">
      <c r="A43" s="16">
        <v>36</v>
      </c>
      <c r="B43" s="52">
        <v>2510050036</v>
      </c>
      <c r="C43" s="77" t="s">
        <v>576</v>
      </c>
      <c r="D43" s="78" t="s">
        <v>176</v>
      </c>
      <c r="E43" s="7"/>
      <c r="F43" s="6"/>
      <c r="G43" s="4"/>
      <c r="H43" s="4"/>
      <c r="I43" s="4"/>
      <c r="J43" s="4"/>
      <c r="K43" s="4">
        <f t="shared" si="2"/>
        <v>0</v>
      </c>
      <c r="L43" s="8"/>
      <c r="M43" s="4"/>
      <c r="N43" s="4"/>
      <c r="O43" s="4"/>
      <c r="P43" s="4"/>
      <c r="Q43" s="4"/>
      <c r="R43" s="4"/>
      <c r="S43" s="9">
        <f t="shared" si="4"/>
        <v>0</v>
      </c>
      <c r="T43" s="8" t="str">
        <f t="shared" si="1"/>
        <v>Yếu</v>
      </c>
      <c r="U43" s="1"/>
      <c r="V43" s="2" t="str">
        <f t="shared" si="3"/>
        <v>Yếu</v>
      </c>
      <c r="W43" s="28"/>
    </row>
    <row r="44" spans="1:23" s="3" customFormat="1" ht="26.25" customHeight="1">
      <c r="A44" s="16">
        <v>37</v>
      </c>
      <c r="B44" s="52">
        <v>2510050037</v>
      </c>
      <c r="C44" s="77" t="s">
        <v>573</v>
      </c>
      <c r="D44" s="78" t="s">
        <v>45</v>
      </c>
      <c r="E44" s="7"/>
      <c r="F44" s="6"/>
      <c r="G44" s="4"/>
      <c r="H44" s="4"/>
      <c r="I44" s="4"/>
      <c r="J44" s="4"/>
      <c r="K44" s="4">
        <f t="shared" si="2"/>
        <v>0</v>
      </c>
      <c r="L44" s="8"/>
      <c r="M44" s="4"/>
      <c r="N44" s="4"/>
      <c r="O44" s="4"/>
      <c r="P44" s="4"/>
      <c r="Q44" s="4"/>
      <c r="R44" s="4"/>
      <c r="S44" s="9">
        <f t="shared" si="4"/>
        <v>0</v>
      </c>
      <c r="T44" s="8" t="str">
        <f t="shared" si="1"/>
        <v>Yếu</v>
      </c>
      <c r="U44" s="1"/>
      <c r="V44" s="2" t="str">
        <f t="shared" si="3"/>
        <v>Yếu</v>
      </c>
      <c r="W44" s="28"/>
    </row>
    <row r="45" spans="1:23" s="3" customFormat="1" ht="26.25" customHeight="1">
      <c r="A45" s="16">
        <v>38</v>
      </c>
      <c r="B45" s="52">
        <v>2510050038</v>
      </c>
      <c r="C45" s="77" t="s">
        <v>291</v>
      </c>
      <c r="D45" s="78" t="s">
        <v>168</v>
      </c>
      <c r="E45" s="18"/>
      <c r="F45" s="6"/>
      <c r="G45" s="4"/>
      <c r="H45" s="4"/>
      <c r="I45" s="4"/>
      <c r="J45" s="4"/>
      <c r="K45" s="4">
        <f t="shared" si="2"/>
        <v>0</v>
      </c>
      <c r="L45" s="8"/>
      <c r="M45" s="4"/>
      <c r="N45" s="4"/>
      <c r="O45" s="4"/>
      <c r="P45" s="4"/>
      <c r="Q45" s="4"/>
      <c r="R45" s="4"/>
      <c r="S45" s="9">
        <f t="shared" si="4"/>
        <v>0</v>
      </c>
      <c r="T45" s="8" t="str">
        <f t="shared" si="1"/>
        <v>Yếu</v>
      </c>
      <c r="U45" s="1"/>
      <c r="V45" s="2" t="str">
        <f t="shared" si="3"/>
        <v>Yếu</v>
      </c>
      <c r="W45" s="29"/>
    </row>
    <row r="46" spans="1:23" s="3" customFormat="1" ht="26.25" customHeight="1">
      <c r="A46" s="16">
        <v>39</v>
      </c>
      <c r="B46" s="52">
        <v>2510050039</v>
      </c>
      <c r="C46" s="77" t="s">
        <v>551</v>
      </c>
      <c r="D46" s="78" t="s">
        <v>222</v>
      </c>
      <c r="E46" s="7"/>
      <c r="F46" s="6"/>
      <c r="G46" s="4"/>
      <c r="H46" s="4"/>
      <c r="I46" s="4"/>
      <c r="J46" s="4"/>
      <c r="K46" s="4">
        <f t="shared" si="2"/>
        <v>0</v>
      </c>
      <c r="L46" s="8"/>
      <c r="M46" s="4"/>
      <c r="N46" s="4"/>
      <c r="O46" s="4"/>
      <c r="P46" s="4"/>
      <c r="Q46" s="4"/>
      <c r="R46" s="4"/>
      <c r="S46" s="9">
        <f t="shared" si="4"/>
        <v>0</v>
      </c>
      <c r="T46" s="8" t="str">
        <f t="shared" si="1"/>
        <v>Yếu</v>
      </c>
      <c r="U46" s="1"/>
      <c r="V46" s="2" t="str">
        <f t="shared" si="3"/>
        <v>Yếu</v>
      </c>
      <c r="W46" s="28"/>
    </row>
    <row r="47" spans="1:23" s="3" customFormat="1" ht="26.25" customHeight="1">
      <c r="A47" s="16">
        <v>40</v>
      </c>
      <c r="B47" s="52">
        <v>2510050040</v>
      </c>
      <c r="C47" s="77" t="s">
        <v>577</v>
      </c>
      <c r="D47" s="78" t="s">
        <v>49</v>
      </c>
      <c r="E47" s="7"/>
      <c r="F47" s="6"/>
      <c r="G47" s="4"/>
      <c r="H47" s="4"/>
      <c r="I47" s="4"/>
      <c r="J47" s="4"/>
      <c r="K47" s="4">
        <f t="shared" si="2"/>
        <v>0</v>
      </c>
      <c r="L47" s="8"/>
      <c r="M47" s="4"/>
      <c r="N47" s="4"/>
      <c r="O47" s="4"/>
      <c r="P47" s="4"/>
      <c r="Q47" s="4"/>
      <c r="R47" s="4"/>
      <c r="S47" s="9">
        <f t="shared" si="4"/>
        <v>0</v>
      </c>
      <c r="T47" s="8" t="str">
        <f t="shared" si="1"/>
        <v>Yếu</v>
      </c>
      <c r="U47" s="1"/>
      <c r="V47" s="2" t="str">
        <f t="shared" si="3"/>
        <v>Yếu</v>
      </c>
      <c r="W47" s="28"/>
    </row>
    <row r="48" spans="1:23" s="3" customFormat="1" ht="26.25" customHeight="1">
      <c r="A48" s="16">
        <v>41</v>
      </c>
      <c r="B48" s="52">
        <v>2510050041</v>
      </c>
      <c r="C48" s="77" t="s">
        <v>284</v>
      </c>
      <c r="D48" s="78" t="s">
        <v>46</v>
      </c>
      <c r="E48" s="7"/>
      <c r="F48" s="6"/>
      <c r="G48" s="4"/>
      <c r="H48" s="4"/>
      <c r="I48" s="4"/>
      <c r="J48" s="4"/>
      <c r="K48" s="4">
        <f t="shared" si="2"/>
        <v>0</v>
      </c>
      <c r="L48" s="8"/>
      <c r="M48" s="4"/>
      <c r="N48" s="4"/>
      <c r="O48" s="4"/>
      <c r="P48" s="4"/>
      <c r="Q48" s="4"/>
      <c r="R48" s="4"/>
      <c r="S48" s="9">
        <f t="shared" si="4"/>
        <v>0</v>
      </c>
      <c r="T48" s="8" t="str">
        <f t="shared" si="1"/>
        <v>Yếu</v>
      </c>
      <c r="U48" s="1"/>
      <c r="V48" s="2" t="str">
        <f t="shared" si="3"/>
        <v>Yếu</v>
      </c>
      <c r="W48" s="28"/>
    </row>
    <row r="49" spans="1:23" s="3" customFormat="1" ht="26.25" customHeight="1">
      <c r="A49" s="16">
        <v>42</v>
      </c>
      <c r="B49" s="52">
        <v>2510050042</v>
      </c>
      <c r="C49" s="77" t="s">
        <v>578</v>
      </c>
      <c r="D49" s="78" t="s">
        <v>50</v>
      </c>
      <c r="E49" s="7"/>
      <c r="F49" s="6"/>
      <c r="G49" s="4"/>
      <c r="H49" s="4"/>
      <c r="I49" s="4"/>
      <c r="J49" s="4"/>
      <c r="K49" s="4">
        <f t="shared" si="2"/>
        <v>0</v>
      </c>
      <c r="L49" s="8"/>
      <c r="M49" s="4"/>
      <c r="N49" s="4"/>
      <c r="O49" s="4"/>
      <c r="P49" s="4"/>
      <c r="Q49" s="4"/>
      <c r="R49" s="4"/>
      <c r="S49" s="9">
        <f t="shared" si="4"/>
        <v>0</v>
      </c>
      <c r="T49" s="8" t="str">
        <f t="shared" si="1"/>
        <v>Yếu</v>
      </c>
      <c r="U49" s="1"/>
      <c r="V49" s="2" t="str">
        <f t="shared" si="3"/>
        <v>Yếu</v>
      </c>
      <c r="W49" s="28"/>
    </row>
    <row r="50" spans="1:23" s="3" customFormat="1" ht="33.75" customHeight="1">
      <c r="A50" s="16">
        <v>43</v>
      </c>
      <c r="B50" s="52">
        <v>2510050043</v>
      </c>
      <c r="C50" s="77" t="s">
        <v>579</v>
      </c>
      <c r="D50" s="78" t="s">
        <v>50</v>
      </c>
      <c r="E50" s="7"/>
      <c r="F50" s="6"/>
      <c r="G50" s="4"/>
      <c r="H50" s="4"/>
      <c r="I50" s="4"/>
      <c r="J50" s="4"/>
      <c r="K50" s="4">
        <f t="shared" si="2"/>
        <v>0</v>
      </c>
      <c r="L50" s="8"/>
      <c r="M50" s="4"/>
      <c r="N50" s="4"/>
      <c r="O50" s="4"/>
      <c r="P50" s="4"/>
      <c r="Q50" s="4"/>
      <c r="R50" s="4"/>
      <c r="S50" s="9">
        <f t="shared" si="4"/>
        <v>0</v>
      </c>
      <c r="T50" s="8" t="str">
        <f t="shared" si="1"/>
        <v>Yếu</v>
      </c>
      <c r="U50" s="1"/>
      <c r="V50" s="2" t="str">
        <f t="shared" si="3"/>
        <v>Yếu</v>
      </c>
      <c r="W50" s="28"/>
    </row>
    <row r="51" spans="1:23" s="3" customFormat="1" ht="26.25" customHeight="1">
      <c r="A51" s="16">
        <v>44</v>
      </c>
      <c r="B51" s="52">
        <v>2510050044</v>
      </c>
      <c r="C51" s="77" t="s">
        <v>580</v>
      </c>
      <c r="D51" s="78" t="s">
        <v>23</v>
      </c>
      <c r="E51" s="7"/>
      <c r="F51" s="6"/>
      <c r="G51" s="4"/>
      <c r="H51" s="4"/>
      <c r="I51" s="4"/>
      <c r="J51" s="4"/>
      <c r="K51" s="4">
        <f t="shared" si="2"/>
        <v>0</v>
      </c>
      <c r="L51" s="8"/>
      <c r="M51" s="4"/>
      <c r="N51" s="4"/>
      <c r="O51" s="4"/>
      <c r="P51" s="4"/>
      <c r="Q51" s="4"/>
      <c r="R51" s="4"/>
      <c r="S51" s="9">
        <f t="shared" si="4"/>
        <v>0</v>
      </c>
      <c r="T51" s="8" t="str">
        <f t="shared" si="1"/>
        <v>Yếu</v>
      </c>
      <c r="U51" s="1"/>
      <c r="V51" s="2" t="str">
        <f t="shared" si="3"/>
        <v>Yếu</v>
      </c>
      <c r="W51" s="28"/>
    </row>
    <row r="52" spans="1:23" s="3" customFormat="1" ht="26.25" customHeight="1">
      <c r="A52" s="16">
        <v>45</v>
      </c>
      <c r="B52" s="52">
        <v>2510050045</v>
      </c>
      <c r="C52" s="77" t="s">
        <v>216</v>
      </c>
      <c r="D52" s="78" t="s">
        <v>59</v>
      </c>
      <c r="E52" s="7"/>
      <c r="F52" s="6"/>
      <c r="G52" s="4"/>
      <c r="H52" s="4"/>
      <c r="I52" s="4"/>
      <c r="J52" s="4"/>
      <c r="K52" s="4">
        <f t="shared" si="2"/>
        <v>0</v>
      </c>
      <c r="L52" s="8"/>
      <c r="M52" s="4"/>
      <c r="N52" s="4"/>
      <c r="O52" s="4"/>
      <c r="P52" s="4"/>
      <c r="Q52" s="4"/>
      <c r="R52" s="4"/>
      <c r="S52" s="9">
        <f t="shared" si="4"/>
        <v>0</v>
      </c>
      <c r="T52" s="8" t="str">
        <f t="shared" si="1"/>
        <v>Yếu</v>
      </c>
      <c r="U52" s="1"/>
      <c r="V52" s="2" t="str">
        <f t="shared" si="3"/>
        <v>Yếu</v>
      </c>
      <c r="W52" s="28"/>
    </row>
    <row r="53" spans="1:23" s="3" customFormat="1" ht="26.25" customHeight="1">
      <c r="A53" s="16">
        <v>46</v>
      </c>
      <c r="B53" s="52">
        <v>2510050046</v>
      </c>
      <c r="C53" s="77" t="s">
        <v>238</v>
      </c>
      <c r="D53" s="78" t="s">
        <v>69</v>
      </c>
      <c r="E53" s="7"/>
      <c r="F53" s="6"/>
      <c r="G53" s="4"/>
      <c r="H53" s="4"/>
      <c r="I53" s="4"/>
      <c r="J53" s="4"/>
      <c r="K53" s="4">
        <f t="shared" si="2"/>
        <v>0</v>
      </c>
      <c r="L53" s="8"/>
      <c r="M53" s="4"/>
      <c r="N53" s="4"/>
      <c r="O53" s="4"/>
      <c r="P53" s="4"/>
      <c r="Q53" s="4"/>
      <c r="R53" s="4"/>
      <c r="S53" s="9">
        <f t="shared" si="4"/>
        <v>0</v>
      </c>
      <c r="T53" s="8" t="str">
        <f t="shared" si="1"/>
        <v>Yếu</v>
      </c>
      <c r="U53" s="1"/>
      <c r="V53" s="2" t="str">
        <f t="shared" si="3"/>
        <v>Yếu</v>
      </c>
      <c r="W53" s="28"/>
    </row>
    <row r="54" spans="1:23" s="3" customFormat="1" ht="26.25" customHeight="1">
      <c r="A54" s="16">
        <v>47</v>
      </c>
      <c r="B54" s="52">
        <v>2510050047</v>
      </c>
      <c r="C54" s="77" t="s">
        <v>581</v>
      </c>
      <c r="D54" s="78" t="s">
        <v>21</v>
      </c>
      <c r="E54" s="7"/>
      <c r="F54" s="6"/>
      <c r="G54" s="4"/>
      <c r="H54" s="4"/>
      <c r="I54" s="4"/>
      <c r="J54" s="4"/>
      <c r="K54" s="4">
        <f t="shared" si="2"/>
        <v>0</v>
      </c>
      <c r="L54" s="8"/>
      <c r="M54" s="4"/>
      <c r="N54" s="4"/>
      <c r="O54" s="4"/>
      <c r="P54" s="4"/>
      <c r="Q54" s="4"/>
      <c r="R54" s="4"/>
      <c r="S54" s="9">
        <f t="shared" si="4"/>
        <v>0</v>
      </c>
      <c r="T54" s="8" t="str">
        <f t="shared" si="1"/>
        <v>Yếu</v>
      </c>
      <c r="U54" s="1"/>
      <c r="V54" s="2" t="str">
        <f t="shared" si="3"/>
        <v>Yếu</v>
      </c>
      <c r="W54" s="28"/>
    </row>
    <row r="55" spans="1:23" s="3" customFormat="1" ht="26.25" customHeight="1">
      <c r="A55" s="16">
        <v>48</v>
      </c>
      <c r="B55" s="52">
        <v>2510050048</v>
      </c>
      <c r="C55" s="77" t="s">
        <v>582</v>
      </c>
      <c r="D55" s="78" t="s">
        <v>583</v>
      </c>
      <c r="E55" s="7"/>
      <c r="F55" s="6"/>
      <c r="G55" s="4"/>
      <c r="H55" s="4"/>
      <c r="I55" s="4"/>
      <c r="J55" s="4"/>
      <c r="K55" s="4">
        <f t="shared" si="2"/>
        <v>0</v>
      </c>
      <c r="L55" s="8"/>
      <c r="M55" s="4"/>
      <c r="N55" s="4"/>
      <c r="O55" s="4"/>
      <c r="P55" s="4"/>
      <c r="Q55" s="4"/>
      <c r="R55" s="4"/>
      <c r="S55" s="9">
        <f t="shared" si="4"/>
        <v>0</v>
      </c>
      <c r="T55" s="8" t="str">
        <f t="shared" si="1"/>
        <v>Yếu</v>
      </c>
      <c r="U55" s="1"/>
      <c r="V55" s="2" t="str">
        <f t="shared" si="3"/>
        <v>Yếu</v>
      </c>
      <c r="W55" s="28"/>
    </row>
    <row r="56" spans="1:23" s="3" customFormat="1" ht="26.25" customHeight="1">
      <c r="A56" s="16">
        <v>49</v>
      </c>
      <c r="B56" s="52">
        <v>2510050049</v>
      </c>
      <c r="C56" s="77" t="s">
        <v>584</v>
      </c>
      <c r="D56" s="78" t="s">
        <v>60</v>
      </c>
      <c r="E56" s="7"/>
      <c r="F56" s="6"/>
      <c r="G56" s="4"/>
      <c r="H56" s="4"/>
      <c r="I56" s="4"/>
      <c r="J56" s="4"/>
      <c r="K56" s="4">
        <f t="shared" si="2"/>
        <v>0</v>
      </c>
      <c r="L56" s="8"/>
      <c r="M56" s="4"/>
      <c r="N56" s="4"/>
      <c r="O56" s="4"/>
      <c r="P56" s="4"/>
      <c r="Q56" s="4"/>
      <c r="R56" s="4"/>
      <c r="S56" s="9">
        <f t="shared" si="4"/>
        <v>0</v>
      </c>
      <c r="T56" s="8" t="str">
        <f t="shared" si="1"/>
        <v>Yếu</v>
      </c>
      <c r="U56" s="1"/>
      <c r="V56" s="2" t="str">
        <f t="shared" si="3"/>
        <v>Yếu</v>
      </c>
      <c r="W56" s="28"/>
    </row>
    <row r="57" spans="1:23" s="3" customFormat="1" ht="26.25" customHeight="1">
      <c r="A57" s="16">
        <v>50</v>
      </c>
      <c r="B57" s="52">
        <v>2510050050</v>
      </c>
      <c r="C57" s="77" t="s">
        <v>585</v>
      </c>
      <c r="D57" s="78" t="s">
        <v>30</v>
      </c>
      <c r="E57" s="18"/>
      <c r="F57" s="6"/>
      <c r="G57" s="4"/>
      <c r="H57" s="4"/>
      <c r="I57" s="4"/>
      <c r="J57" s="4"/>
      <c r="K57" s="4">
        <f t="shared" si="2"/>
        <v>0</v>
      </c>
      <c r="L57" s="8"/>
      <c r="M57" s="4"/>
      <c r="N57" s="4"/>
      <c r="O57" s="4"/>
      <c r="P57" s="4"/>
      <c r="Q57" s="4"/>
      <c r="R57" s="4"/>
      <c r="S57" s="9">
        <f t="shared" si="4"/>
        <v>0</v>
      </c>
      <c r="T57" s="8" t="str">
        <f t="shared" si="1"/>
        <v>Yếu</v>
      </c>
      <c r="U57" s="1"/>
      <c r="V57" s="2" t="str">
        <f t="shared" si="3"/>
        <v>Yếu</v>
      </c>
      <c r="W57" s="51"/>
    </row>
    <row r="58" spans="1:23" s="3" customFormat="1" ht="26.25" customHeight="1">
      <c r="A58" s="16">
        <v>51</v>
      </c>
      <c r="B58" s="52">
        <v>2510050051</v>
      </c>
      <c r="C58" s="77" t="s">
        <v>586</v>
      </c>
      <c r="D58" s="78" t="s">
        <v>587</v>
      </c>
      <c r="E58" s="7"/>
      <c r="F58" s="6"/>
      <c r="G58" s="4"/>
      <c r="H58" s="4"/>
      <c r="I58" s="4"/>
      <c r="J58" s="4"/>
      <c r="K58" s="4">
        <f t="shared" si="2"/>
        <v>0</v>
      </c>
      <c r="L58" s="8"/>
      <c r="M58" s="4"/>
      <c r="N58" s="4"/>
      <c r="O58" s="4"/>
      <c r="P58" s="4"/>
      <c r="Q58" s="4"/>
      <c r="R58" s="4"/>
      <c r="S58" s="9">
        <f t="shared" si="4"/>
        <v>0</v>
      </c>
      <c r="T58" s="8" t="str">
        <f t="shared" si="1"/>
        <v>Yếu</v>
      </c>
      <c r="U58" s="1"/>
      <c r="V58" s="2" t="str">
        <f t="shared" si="3"/>
        <v>Yếu</v>
      </c>
      <c r="W58" s="28"/>
    </row>
    <row r="59" spans="1:23" s="3" customFormat="1" ht="26.25" customHeight="1">
      <c r="A59" s="16">
        <v>52</v>
      </c>
      <c r="B59" s="52">
        <v>2510050052</v>
      </c>
      <c r="C59" s="77" t="s">
        <v>466</v>
      </c>
      <c r="D59" s="78" t="s">
        <v>21</v>
      </c>
      <c r="E59" s="7"/>
      <c r="F59" s="6"/>
      <c r="G59" s="4"/>
      <c r="H59" s="4"/>
      <c r="I59" s="4"/>
      <c r="J59" s="4"/>
      <c r="K59" s="4">
        <f t="shared" si="2"/>
        <v>0</v>
      </c>
      <c r="L59" s="8"/>
      <c r="M59" s="4"/>
      <c r="N59" s="4"/>
      <c r="O59" s="4"/>
      <c r="P59" s="4"/>
      <c r="Q59" s="4"/>
      <c r="R59" s="4"/>
      <c r="S59" s="9">
        <f t="shared" si="4"/>
        <v>0</v>
      </c>
      <c r="T59" s="8" t="str">
        <f t="shared" si="1"/>
        <v>Yếu</v>
      </c>
      <c r="U59" s="1"/>
      <c r="V59" s="2" t="str">
        <f t="shared" si="3"/>
        <v>Yếu</v>
      </c>
      <c r="W59" s="28"/>
    </row>
    <row r="60" spans="1:23" s="3" customFormat="1" ht="26.25" customHeight="1">
      <c r="A60" s="16">
        <v>53</v>
      </c>
      <c r="B60" s="52">
        <v>2510050053</v>
      </c>
      <c r="C60" s="77" t="s">
        <v>588</v>
      </c>
      <c r="D60" s="78" t="s">
        <v>152</v>
      </c>
      <c r="E60" s="7"/>
      <c r="F60" s="6"/>
      <c r="G60" s="4"/>
      <c r="H60" s="4"/>
      <c r="I60" s="4"/>
      <c r="J60" s="4"/>
      <c r="K60" s="4">
        <f t="shared" si="2"/>
        <v>0</v>
      </c>
      <c r="L60" s="8"/>
      <c r="M60" s="4"/>
      <c r="N60" s="4"/>
      <c r="O60" s="4"/>
      <c r="P60" s="4"/>
      <c r="Q60" s="4"/>
      <c r="R60" s="4"/>
      <c r="S60" s="9">
        <f t="shared" si="4"/>
        <v>0</v>
      </c>
      <c r="T60" s="8" t="str">
        <f t="shared" si="1"/>
        <v>Yếu</v>
      </c>
      <c r="U60" s="1"/>
      <c r="V60" s="2" t="str">
        <f t="shared" si="3"/>
        <v>Yếu</v>
      </c>
      <c r="W60" s="28"/>
    </row>
    <row r="61" spans="1:23" s="3" customFormat="1" ht="26.25" customHeight="1">
      <c r="A61" s="16">
        <v>54</v>
      </c>
      <c r="B61" s="52">
        <v>2510050054</v>
      </c>
      <c r="C61" s="77" t="s">
        <v>294</v>
      </c>
      <c r="D61" s="78" t="s">
        <v>589</v>
      </c>
      <c r="E61" s="7"/>
      <c r="F61" s="6"/>
      <c r="G61" s="4"/>
      <c r="H61" s="4"/>
      <c r="I61" s="4"/>
      <c r="J61" s="4"/>
      <c r="K61" s="4">
        <f t="shared" si="2"/>
        <v>0</v>
      </c>
      <c r="L61" s="8"/>
      <c r="M61" s="4"/>
      <c r="N61" s="4"/>
      <c r="O61" s="4"/>
      <c r="P61" s="4"/>
      <c r="Q61" s="4"/>
      <c r="R61" s="4"/>
      <c r="S61" s="9">
        <f t="shared" si="4"/>
        <v>0</v>
      </c>
      <c r="T61" s="8" t="str">
        <f t="shared" si="1"/>
        <v>Yếu</v>
      </c>
      <c r="U61" s="1"/>
      <c r="V61" s="2" t="str">
        <f t="shared" si="3"/>
        <v>Yếu</v>
      </c>
      <c r="W61" s="30"/>
    </row>
    <row r="62" spans="1:23" s="3" customFormat="1" ht="26.25" customHeight="1">
      <c r="A62" s="16">
        <v>55</v>
      </c>
      <c r="B62" s="52">
        <v>2510050055</v>
      </c>
      <c r="C62" s="77" t="s">
        <v>590</v>
      </c>
      <c r="D62" s="78" t="s">
        <v>105</v>
      </c>
      <c r="E62" s="7"/>
      <c r="F62" s="6"/>
      <c r="G62" s="4"/>
      <c r="H62" s="4"/>
      <c r="I62" s="4"/>
      <c r="J62" s="4"/>
      <c r="K62" s="4">
        <f t="shared" si="2"/>
        <v>0</v>
      </c>
      <c r="L62" s="8"/>
      <c r="M62" s="4"/>
      <c r="N62" s="4"/>
      <c r="O62" s="4"/>
      <c r="P62" s="4"/>
      <c r="Q62" s="4"/>
      <c r="R62" s="4"/>
      <c r="S62" s="9">
        <f t="shared" si="4"/>
        <v>0</v>
      </c>
      <c r="T62" s="8" t="str">
        <f t="shared" si="1"/>
        <v>Yếu</v>
      </c>
      <c r="U62" s="1"/>
      <c r="V62" s="2" t="str">
        <f t="shared" si="3"/>
        <v>Yếu</v>
      </c>
      <c r="W62" s="28"/>
    </row>
    <row r="63" spans="1:23" s="3" customFormat="1" ht="26.25" customHeight="1">
      <c r="A63" s="16">
        <v>56</v>
      </c>
      <c r="B63" s="52">
        <v>2510050056</v>
      </c>
      <c r="C63" s="77" t="s">
        <v>206</v>
      </c>
      <c r="D63" s="78" t="s">
        <v>106</v>
      </c>
      <c r="E63" s="7"/>
      <c r="F63" s="6"/>
      <c r="G63" s="4"/>
      <c r="H63" s="4"/>
      <c r="I63" s="4"/>
      <c r="J63" s="4"/>
      <c r="K63" s="4">
        <f t="shared" si="2"/>
        <v>0</v>
      </c>
      <c r="L63" s="8"/>
      <c r="M63" s="4"/>
      <c r="N63" s="4"/>
      <c r="O63" s="4"/>
      <c r="P63" s="4"/>
      <c r="Q63" s="4"/>
      <c r="R63" s="4"/>
      <c r="S63" s="9">
        <f t="shared" si="4"/>
        <v>0</v>
      </c>
      <c r="T63" s="8" t="str">
        <f t="shared" si="1"/>
        <v>Yếu</v>
      </c>
      <c r="U63" s="1"/>
      <c r="V63" s="2" t="str">
        <f t="shared" si="3"/>
        <v>Yếu</v>
      </c>
      <c r="W63" s="28"/>
    </row>
    <row r="64" spans="1:23" s="3" customFormat="1" ht="26.25" customHeight="1">
      <c r="A64" s="16">
        <v>57</v>
      </c>
      <c r="B64" s="52">
        <v>2510050057</v>
      </c>
      <c r="C64" s="77" t="s">
        <v>591</v>
      </c>
      <c r="D64" s="78" t="s">
        <v>60</v>
      </c>
      <c r="E64" s="7"/>
      <c r="F64" s="6"/>
      <c r="G64" s="4"/>
      <c r="H64" s="4"/>
      <c r="I64" s="4"/>
      <c r="J64" s="4"/>
      <c r="K64" s="4">
        <f t="shared" si="2"/>
        <v>0</v>
      </c>
      <c r="L64" s="8"/>
      <c r="M64" s="4"/>
      <c r="N64" s="4"/>
      <c r="O64" s="4"/>
      <c r="P64" s="4"/>
      <c r="Q64" s="4"/>
      <c r="R64" s="4"/>
      <c r="S64" s="9">
        <f t="shared" si="4"/>
        <v>0</v>
      </c>
      <c r="T64" s="8" t="str">
        <f t="shared" si="1"/>
        <v>Yếu</v>
      </c>
      <c r="U64" s="1"/>
      <c r="V64" s="2" t="str">
        <f t="shared" si="3"/>
        <v>Yếu</v>
      </c>
      <c r="W64" s="51"/>
    </row>
    <row r="65" spans="1:23" s="3" customFormat="1" ht="26.25" customHeight="1">
      <c r="A65" s="16">
        <v>58</v>
      </c>
      <c r="B65" s="52">
        <v>2510050058</v>
      </c>
      <c r="C65" s="77" t="s">
        <v>592</v>
      </c>
      <c r="D65" s="78" t="s">
        <v>100</v>
      </c>
      <c r="E65" s="7"/>
      <c r="F65" s="6"/>
      <c r="G65" s="4"/>
      <c r="H65" s="4"/>
      <c r="I65" s="4"/>
      <c r="J65" s="4"/>
      <c r="K65" s="4">
        <f t="shared" si="2"/>
        <v>0</v>
      </c>
      <c r="L65" s="8"/>
      <c r="M65" s="4"/>
      <c r="N65" s="4"/>
      <c r="O65" s="4"/>
      <c r="P65" s="4"/>
      <c r="Q65" s="4"/>
      <c r="R65" s="4"/>
      <c r="S65" s="9">
        <f t="shared" si="4"/>
        <v>0</v>
      </c>
      <c r="T65" s="8" t="str">
        <f t="shared" si="1"/>
        <v>Yếu</v>
      </c>
      <c r="U65" s="1"/>
      <c r="V65" s="2" t="str">
        <f t="shared" si="3"/>
        <v>Yếu</v>
      </c>
      <c r="W65" s="28"/>
    </row>
    <row r="66" spans="1:23" s="3" customFormat="1" ht="26.25" customHeight="1">
      <c r="A66" s="16">
        <v>59</v>
      </c>
      <c r="B66" s="52">
        <v>2510050059</v>
      </c>
      <c r="C66" s="77" t="s">
        <v>115</v>
      </c>
      <c r="D66" s="78" t="s">
        <v>53</v>
      </c>
      <c r="E66" s="7"/>
      <c r="F66" s="6"/>
      <c r="G66" s="4"/>
      <c r="H66" s="4"/>
      <c r="I66" s="4"/>
      <c r="J66" s="4"/>
      <c r="K66" s="4">
        <f t="shared" si="2"/>
        <v>0</v>
      </c>
      <c r="L66" s="8"/>
      <c r="M66" s="4"/>
      <c r="N66" s="4"/>
      <c r="O66" s="4"/>
      <c r="P66" s="4"/>
      <c r="Q66" s="4"/>
      <c r="R66" s="4"/>
      <c r="S66" s="9">
        <f t="shared" si="4"/>
        <v>0</v>
      </c>
      <c r="T66" s="8" t="str">
        <f t="shared" si="1"/>
        <v>Yếu</v>
      </c>
      <c r="U66" s="1"/>
      <c r="V66" s="2" t="str">
        <f t="shared" si="3"/>
        <v>Yếu</v>
      </c>
      <c r="W66" s="28"/>
    </row>
    <row r="67" spans="1:23" s="3" customFormat="1" ht="26.25" customHeight="1">
      <c r="A67" s="16">
        <v>60</v>
      </c>
      <c r="B67" s="52">
        <v>2510050060</v>
      </c>
      <c r="C67" s="77" t="s">
        <v>593</v>
      </c>
      <c r="D67" s="78" t="s">
        <v>594</v>
      </c>
      <c r="E67" s="7"/>
      <c r="F67" s="6"/>
      <c r="G67" s="4"/>
      <c r="H67" s="4"/>
      <c r="I67" s="4"/>
      <c r="J67" s="4"/>
      <c r="K67" s="4">
        <f t="shared" si="2"/>
        <v>0</v>
      </c>
      <c r="L67" s="8"/>
      <c r="M67" s="4"/>
      <c r="N67" s="4"/>
      <c r="O67" s="4"/>
      <c r="P67" s="4"/>
      <c r="Q67" s="4"/>
      <c r="R67" s="4"/>
      <c r="S67" s="9">
        <f t="shared" si="4"/>
        <v>0</v>
      </c>
      <c r="T67" s="8" t="str">
        <f t="shared" si="1"/>
        <v>Yếu</v>
      </c>
      <c r="U67" s="1"/>
      <c r="V67" s="2" t="str">
        <f t="shared" si="3"/>
        <v>Yếu</v>
      </c>
      <c r="W67" s="28"/>
    </row>
    <row r="68" spans="1:23" s="3" customFormat="1" ht="26.25" customHeight="1">
      <c r="A68" s="16">
        <v>61</v>
      </c>
      <c r="B68" s="52">
        <v>2510050061</v>
      </c>
      <c r="C68" s="77" t="s">
        <v>595</v>
      </c>
      <c r="D68" s="78" t="s">
        <v>102</v>
      </c>
      <c r="E68" s="7"/>
      <c r="F68" s="6"/>
      <c r="G68" s="4"/>
      <c r="H68" s="4"/>
      <c r="I68" s="4"/>
      <c r="J68" s="4"/>
      <c r="K68" s="4">
        <f t="shared" si="2"/>
        <v>0</v>
      </c>
      <c r="L68" s="8"/>
      <c r="M68" s="4"/>
      <c r="N68" s="4"/>
      <c r="O68" s="4"/>
      <c r="P68" s="4"/>
      <c r="Q68" s="4"/>
      <c r="R68" s="4"/>
      <c r="S68" s="9">
        <f t="shared" si="4"/>
        <v>0</v>
      </c>
      <c r="T68" s="8" t="str">
        <f t="shared" si="1"/>
        <v>Yếu</v>
      </c>
      <c r="U68" s="1"/>
      <c r="V68" s="2" t="str">
        <f t="shared" si="3"/>
        <v>Yếu</v>
      </c>
      <c r="W68" s="28"/>
    </row>
    <row r="69" spans="1:23" s="3" customFormat="1" ht="26.25" customHeight="1">
      <c r="A69" s="17"/>
      <c r="B69" s="17"/>
      <c r="C69" s="22"/>
      <c r="D69" s="22"/>
      <c r="E69" s="11"/>
      <c r="F69" s="12"/>
      <c r="G69" s="11"/>
      <c r="H69" s="11"/>
      <c r="I69" s="11"/>
      <c r="J69" s="11"/>
      <c r="K69" s="11"/>
      <c r="L69" s="13"/>
      <c r="M69" s="11"/>
      <c r="N69" s="11"/>
      <c r="O69" s="11"/>
      <c r="P69" s="11"/>
      <c r="Q69" s="11"/>
      <c r="R69" s="11"/>
      <c r="S69" s="14"/>
      <c r="T69" s="13"/>
      <c r="U69" s="11"/>
      <c r="V69" s="15"/>
      <c r="W69" s="27"/>
    </row>
    <row r="70" spans="1:23" s="24" customFormat="1" ht="18.75">
      <c r="A70" s="137" t="s">
        <v>174</v>
      </c>
      <c r="B70" s="137"/>
      <c r="C70" s="137"/>
      <c r="D70" s="137"/>
      <c r="E70" s="137"/>
      <c r="F70" s="137"/>
      <c r="G70" s="137"/>
      <c r="H70" s="137" t="s">
        <v>55</v>
      </c>
      <c r="I70" s="137"/>
      <c r="J70" s="137"/>
      <c r="K70" s="137"/>
      <c r="L70" s="137"/>
      <c r="M70" s="137"/>
      <c r="N70" s="137"/>
      <c r="O70" s="137"/>
      <c r="P70" s="137"/>
      <c r="Q70" s="137"/>
      <c r="R70" s="47"/>
      <c r="S70" s="26" t="s">
        <v>56</v>
      </c>
      <c r="T70" s="26"/>
      <c r="U70" s="26"/>
      <c r="V70" s="26"/>
      <c r="W70" s="26"/>
    </row>
  </sheetData>
  <mergeCells count="23">
    <mergeCell ref="A1:W1"/>
    <mergeCell ref="A2:W2"/>
    <mergeCell ref="A3:W3"/>
    <mergeCell ref="A4:A6"/>
    <mergeCell ref="B4:B6"/>
    <mergeCell ref="C4:D6"/>
    <mergeCell ref="E4:E6"/>
    <mergeCell ref="F4:T4"/>
    <mergeCell ref="U4:V4"/>
    <mergeCell ref="W4:W6"/>
    <mergeCell ref="A70:G70"/>
    <mergeCell ref="H70:Q70"/>
    <mergeCell ref="F5:F6"/>
    <mergeCell ref="G5:I5"/>
    <mergeCell ref="J5:L5"/>
    <mergeCell ref="M5:M6"/>
    <mergeCell ref="N5:O5"/>
    <mergeCell ref="P5:R5"/>
    <mergeCell ref="S5:S6"/>
    <mergeCell ref="T5:T6"/>
    <mergeCell ref="U5:U6"/>
    <mergeCell ref="V5:V6"/>
    <mergeCell ref="C7:D7"/>
  </mergeCells>
  <dataValidations count="1">
    <dataValidation showDropDown="1" showInputMessage="1" showErrorMessage="1" sqref="D8:D11"/>
  </dataValidations>
  <pageMargins left="0.25" right="0.25" top="0.5" bottom="0.5" header="0.3" footer="0.3"/>
  <pageSetup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78"/>
  <sheetViews>
    <sheetView topLeftCell="A73" zoomScale="98" zoomScaleNormal="98" workbookViewId="0">
      <selection activeCell="D67" sqref="D67"/>
    </sheetView>
  </sheetViews>
  <sheetFormatPr defaultColWidth="9.140625" defaultRowHeight="15"/>
  <cols>
    <col min="1" max="1" width="4" style="20" customWidth="1"/>
    <col min="2" max="2" width="12" style="20" customWidth="1"/>
    <col min="3" max="3" width="18.42578125" style="23" customWidth="1"/>
    <col min="4" max="4" width="9.140625" style="23"/>
    <col min="5" max="5" width="6.85546875" style="21" customWidth="1"/>
    <col min="6" max="6" width="4.85546875" style="39" customWidth="1"/>
    <col min="7" max="11" width="4" style="39" customWidth="1"/>
    <col min="12" max="12" width="4.85546875" style="19" customWidth="1"/>
    <col min="13" max="13" width="4" style="39" customWidth="1"/>
    <col min="14" max="18" width="4.85546875" style="39" customWidth="1"/>
    <col min="19" max="19" width="4" style="19" customWidth="1"/>
    <col min="20" max="20" width="7.28515625" style="19" customWidth="1"/>
    <col min="21" max="21" width="6.28515625" style="19" customWidth="1"/>
    <col min="22" max="22" width="6.7109375" style="19" customWidth="1"/>
    <col min="23" max="23" width="17" style="21" customWidth="1"/>
    <col min="24" max="16384" width="9.140625" style="19"/>
  </cols>
  <sheetData>
    <row r="1" spans="1:23" ht="21" customHeight="1">
      <c r="A1" s="116" t="s">
        <v>266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</row>
    <row r="2" spans="1:23" ht="21" customHeight="1">
      <c r="A2" s="116" t="s">
        <v>99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</row>
    <row r="3" spans="1:23" s="32" customFormat="1" ht="32.25" customHeight="1">
      <c r="A3" s="117" t="s">
        <v>94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</row>
    <row r="4" spans="1:23" ht="19.149999999999999" customHeight="1">
      <c r="A4" s="123" t="s">
        <v>0</v>
      </c>
      <c r="B4" s="123" t="s">
        <v>1</v>
      </c>
      <c r="C4" s="123" t="s">
        <v>2</v>
      </c>
      <c r="D4" s="125"/>
      <c r="E4" s="121" t="s">
        <v>3</v>
      </c>
      <c r="F4" s="118" t="s">
        <v>4</v>
      </c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20"/>
      <c r="U4" s="121" t="s">
        <v>5</v>
      </c>
      <c r="V4" s="122"/>
      <c r="W4" s="131" t="s">
        <v>79</v>
      </c>
    </row>
    <row r="5" spans="1:23" ht="26.45" customHeight="1">
      <c r="A5" s="124"/>
      <c r="B5" s="125"/>
      <c r="C5" s="125"/>
      <c r="D5" s="125"/>
      <c r="E5" s="126"/>
      <c r="F5" s="127" t="s">
        <v>6</v>
      </c>
      <c r="G5" s="121" t="s">
        <v>7</v>
      </c>
      <c r="H5" s="122"/>
      <c r="I5" s="122"/>
      <c r="J5" s="118" t="s">
        <v>10</v>
      </c>
      <c r="K5" s="119"/>
      <c r="L5" s="120"/>
      <c r="M5" s="127" t="s">
        <v>8</v>
      </c>
      <c r="N5" s="133" t="s">
        <v>9</v>
      </c>
      <c r="O5" s="135"/>
      <c r="P5" s="133" t="s">
        <v>95</v>
      </c>
      <c r="Q5" s="134"/>
      <c r="R5" s="135"/>
      <c r="S5" s="127" t="s">
        <v>11</v>
      </c>
      <c r="T5" s="130" t="s">
        <v>76</v>
      </c>
      <c r="U5" s="127" t="s">
        <v>12</v>
      </c>
      <c r="V5" s="130" t="s">
        <v>77</v>
      </c>
      <c r="W5" s="132"/>
    </row>
    <row r="6" spans="1:23" ht="100.9" customHeight="1">
      <c r="A6" s="124"/>
      <c r="B6" s="125"/>
      <c r="C6" s="125"/>
      <c r="D6" s="125"/>
      <c r="E6" s="126"/>
      <c r="F6" s="128"/>
      <c r="G6" s="43" t="s">
        <v>13</v>
      </c>
      <c r="H6" s="43" t="s">
        <v>14</v>
      </c>
      <c r="I6" s="43" t="s">
        <v>15</v>
      </c>
      <c r="J6" s="43" t="s">
        <v>16</v>
      </c>
      <c r="K6" s="43" t="s">
        <v>17</v>
      </c>
      <c r="L6" s="43" t="s">
        <v>91</v>
      </c>
      <c r="M6" s="128"/>
      <c r="N6" s="43" t="s">
        <v>92</v>
      </c>
      <c r="O6" s="43" t="s">
        <v>93</v>
      </c>
      <c r="P6" s="42" t="s">
        <v>98</v>
      </c>
      <c r="Q6" s="42" t="s">
        <v>97</v>
      </c>
      <c r="R6" s="42" t="s">
        <v>96</v>
      </c>
      <c r="S6" s="129"/>
      <c r="T6" s="129"/>
      <c r="U6" s="129"/>
      <c r="V6" s="129"/>
      <c r="W6" s="132"/>
    </row>
    <row r="7" spans="1:23" s="33" customFormat="1">
      <c r="A7" s="44">
        <v>1</v>
      </c>
      <c r="B7" s="44">
        <v>2</v>
      </c>
      <c r="C7" s="136">
        <v>3</v>
      </c>
      <c r="D7" s="125"/>
      <c r="E7" s="35">
        <v>4</v>
      </c>
      <c r="F7" s="36">
        <v>5</v>
      </c>
      <c r="G7" s="36">
        <v>6</v>
      </c>
      <c r="H7" s="36">
        <v>7</v>
      </c>
      <c r="I7" s="36">
        <v>8</v>
      </c>
      <c r="J7" s="36">
        <v>9</v>
      </c>
      <c r="K7" s="36">
        <v>10</v>
      </c>
      <c r="L7" s="36">
        <v>11</v>
      </c>
      <c r="M7" s="36">
        <v>12</v>
      </c>
      <c r="N7" s="36">
        <v>13</v>
      </c>
      <c r="O7" s="36">
        <v>14</v>
      </c>
      <c r="P7" s="36">
        <v>15</v>
      </c>
      <c r="Q7" s="36">
        <v>16</v>
      </c>
      <c r="R7" s="36">
        <v>17</v>
      </c>
      <c r="S7" s="36">
        <v>18</v>
      </c>
      <c r="T7" s="36">
        <v>19</v>
      </c>
      <c r="U7" s="36">
        <v>20</v>
      </c>
      <c r="V7" s="36">
        <v>21</v>
      </c>
      <c r="W7" s="36">
        <v>22</v>
      </c>
    </row>
    <row r="8" spans="1:23" s="3" customFormat="1" ht="26.25" customHeight="1">
      <c r="A8" s="16">
        <v>1</v>
      </c>
      <c r="B8" s="52">
        <v>2510040001</v>
      </c>
      <c r="C8" s="77" t="s">
        <v>597</v>
      </c>
      <c r="D8" s="88" t="s">
        <v>70</v>
      </c>
      <c r="E8" s="7"/>
      <c r="F8" s="6"/>
      <c r="G8" s="4"/>
      <c r="H8" s="4"/>
      <c r="I8" s="4"/>
      <c r="J8" s="4"/>
      <c r="K8" s="4">
        <f>IF(V8="Xuất sắc",5,IF(V8="Giỏi",4,IF(V8="Khá",3,IF(V8="Trung bình",1,0))))</f>
        <v>0</v>
      </c>
      <c r="L8" s="8"/>
      <c r="M8" s="4"/>
      <c r="N8" s="4"/>
      <c r="O8" s="4"/>
      <c r="P8" s="4"/>
      <c r="Q8" s="4"/>
      <c r="R8" s="4"/>
      <c r="S8" s="9">
        <f t="shared" ref="S8:S39" si="0">SUM(F8:Q8)</f>
        <v>0</v>
      </c>
      <c r="T8" s="8" t="str">
        <f t="shared" ref="T8:T71" si="1">IF(S8&gt;=90,"Xuất sắc",IF(S8&gt;=80,"Tốt",IF(S8&gt;=70,"Khá",IF(S8&gt;=50,"TB","Yếu"))))</f>
        <v>Yếu</v>
      </c>
      <c r="U8" s="1"/>
      <c r="V8" s="2" t="str">
        <f>IF(U8&gt;=3.5,"Xuất sắc",IF(U8&gt;=3,"Giỏi",IF(U8&gt;=2.5,"Khá",IF(U8&gt;=2,"Trung bình","Yếu"))))</f>
        <v>Yếu</v>
      </c>
      <c r="W8" s="29"/>
    </row>
    <row r="9" spans="1:23" s="3" customFormat="1" ht="26.25" customHeight="1">
      <c r="A9" s="16">
        <v>2</v>
      </c>
      <c r="B9" s="52">
        <v>2510040002</v>
      </c>
      <c r="C9" s="77" t="s">
        <v>598</v>
      </c>
      <c r="D9" s="78" t="s">
        <v>20</v>
      </c>
      <c r="E9" s="7"/>
      <c r="F9" s="6"/>
      <c r="G9" s="4"/>
      <c r="H9" s="4"/>
      <c r="I9" s="4"/>
      <c r="J9" s="4"/>
      <c r="K9" s="4">
        <f t="shared" ref="K9:K72" si="2">IF(V9="Xuất sắc",5,IF(V9="Giỏi",4,IF(V9="Khá",3,IF(V9="Trung bình",1,0))))</f>
        <v>0</v>
      </c>
      <c r="L9" s="8"/>
      <c r="M9" s="4"/>
      <c r="N9" s="4"/>
      <c r="O9" s="4"/>
      <c r="P9" s="4"/>
      <c r="Q9" s="4"/>
      <c r="R9" s="4"/>
      <c r="S9" s="9">
        <f t="shared" si="0"/>
        <v>0</v>
      </c>
      <c r="T9" s="8" t="str">
        <f t="shared" si="1"/>
        <v>Yếu</v>
      </c>
      <c r="U9" s="1"/>
      <c r="V9" s="2" t="str">
        <f t="shared" ref="V9:V72" si="3">IF(U9&gt;=3.5,"Xuất sắc",IF(U9&gt;=3,"Giỏi",IF(U9&gt;=2.5,"Khá",IF(U9&gt;=2,"Trung bình","Yếu"))))</f>
        <v>Yếu</v>
      </c>
      <c r="W9" s="29"/>
    </row>
    <row r="10" spans="1:23" s="3" customFormat="1" ht="26.25" customHeight="1">
      <c r="A10" s="16">
        <v>3</v>
      </c>
      <c r="B10" s="52">
        <v>2510040003</v>
      </c>
      <c r="C10" s="77" t="s">
        <v>356</v>
      </c>
      <c r="D10" s="78" t="s">
        <v>599</v>
      </c>
      <c r="E10" s="7"/>
      <c r="F10" s="6"/>
      <c r="G10" s="4"/>
      <c r="H10" s="4"/>
      <c r="I10" s="4"/>
      <c r="J10" s="4"/>
      <c r="K10" s="4">
        <f t="shared" si="2"/>
        <v>0</v>
      </c>
      <c r="L10" s="8"/>
      <c r="M10" s="4"/>
      <c r="N10" s="4"/>
      <c r="O10" s="4"/>
      <c r="P10" s="4"/>
      <c r="Q10" s="4"/>
      <c r="R10" s="4"/>
      <c r="S10" s="9">
        <f t="shared" si="0"/>
        <v>0</v>
      </c>
      <c r="T10" s="8" t="str">
        <f t="shared" si="1"/>
        <v>Yếu</v>
      </c>
      <c r="U10" s="1"/>
      <c r="V10" s="2" t="str">
        <f t="shared" si="3"/>
        <v>Yếu</v>
      </c>
      <c r="W10" s="29"/>
    </row>
    <row r="11" spans="1:23" s="3" customFormat="1" ht="26.25" customHeight="1">
      <c r="A11" s="16">
        <v>4</v>
      </c>
      <c r="B11" s="52">
        <v>2510040004</v>
      </c>
      <c r="C11" s="77" t="s">
        <v>600</v>
      </c>
      <c r="D11" s="78" t="s">
        <v>283</v>
      </c>
      <c r="E11" s="7"/>
      <c r="F11" s="6"/>
      <c r="G11" s="4"/>
      <c r="H11" s="4"/>
      <c r="I11" s="4"/>
      <c r="J11" s="4"/>
      <c r="K11" s="4">
        <f t="shared" si="2"/>
        <v>0</v>
      </c>
      <c r="L11" s="8"/>
      <c r="M11" s="4"/>
      <c r="N11" s="4"/>
      <c r="O11" s="4"/>
      <c r="P11" s="4"/>
      <c r="Q11" s="4"/>
      <c r="R11" s="4"/>
      <c r="S11" s="9">
        <f t="shared" si="0"/>
        <v>0</v>
      </c>
      <c r="T11" s="8" t="str">
        <f t="shared" si="1"/>
        <v>Yếu</v>
      </c>
      <c r="U11" s="1"/>
      <c r="V11" s="2" t="str">
        <f t="shared" si="3"/>
        <v>Yếu</v>
      </c>
      <c r="W11" s="28"/>
    </row>
    <row r="12" spans="1:23" s="3" customFormat="1" ht="26.25" customHeight="1">
      <c r="A12" s="16">
        <v>5</v>
      </c>
      <c r="B12" s="52">
        <v>2510040005</v>
      </c>
      <c r="C12" s="77" t="s">
        <v>601</v>
      </c>
      <c r="D12" s="78" t="s">
        <v>54</v>
      </c>
      <c r="E12" s="7"/>
      <c r="F12" s="6"/>
      <c r="G12" s="4"/>
      <c r="H12" s="4"/>
      <c r="I12" s="4"/>
      <c r="J12" s="4"/>
      <c r="K12" s="4">
        <f t="shared" si="2"/>
        <v>0</v>
      </c>
      <c r="L12" s="8"/>
      <c r="M12" s="4"/>
      <c r="N12" s="4"/>
      <c r="O12" s="4"/>
      <c r="P12" s="4"/>
      <c r="Q12" s="4"/>
      <c r="R12" s="4"/>
      <c r="S12" s="9">
        <f t="shared" si="0"/>
        <v>0</v>
      </c>
      <c r="T12" s="8" t="str">
        <f t="shared" si="1"/>
        <v>Yếu</v>
      </c>
      <c r="U12" s="1"/>
      <c r="V12" s="2" t="str">
        <f t="shared" si="3"/>
        <v>Yếu</v>
      </c>
      <c r="W12" s="28"/>
    </row>
    <row r="13" spans="1:23" s="3" customFormat="1" ht="26.25" customHeight="1">
      <c r="A13" s="16">
        <v>6</v>
      </c>
      <c r="B13" s="52">
        <v>2510040006</v>
      </c>
      <c r="C13" s="77" t="s">
        <v>356</v>
      </c>
      <c r="D13" s="78" t="s">
        <v>226</v>
      </c>
      <c r="E13" s="7"/>
      <c r="F13" s="6"/>
      <c r="G13" s="4"/>
      <c r="H13" s="4"/>
      <c r="I13" s="4"/>
      <c r="J13" s="4"/>
      <c r="K13" s="4">
        <f t="shared" si="2"/>
        <v>0</v>
      </c>
      <c r="L13" s="8"/>
      <c r="M13" s="4"/>
      <c r="N13" s="4"/>
      <c r="O13" s="4"/>
      <c r="P13" s="4"/>
      <c r="Q13" s="4"/>
      <c r="R13" s="4"/>
      <c r="S13" s="9">
        <f t="shared" si="0"/>
        <v>0</v>
      </c>
      <c r="T13" s="8" t="str">
        <f t="shared" si="1"/>
        <v>Yếu</v>
      </c>
      <c r="U13" s="1"/>
      <c r="V13" s="2" t="str">
        <f t="shared" si="3"/>
        <v>Yếu</v>
      </c>
      <c r="W13" s="28"/>
    </row>
    <row r="14" spans="1:23" s="3" customFormat="1" ht="26.25" customHeight="1">
      <c r="A14" s="16">
        <v>7</v>
      </c>
      <c r="B14" s="52">
        <v>2510040007</v>
      </c>
      <c r="C14" s="77" t="s">
        <v>602</v>
      </c>
      <c r="D14" s="78" t="s">
        <v>231</v>
      </c>
      <c r="E14" s="7"/>
      <c r="F14" s="6"/>
      <c r="G14" s="4"/>
      <c r="H14" s="4"/>
      <c r="I14" s="4"/>
      <c r="J14" s="4"/>
      <c r="K14" s="4">
        <f t="shared" si="2"/>
        <v>0</v>
      </c>
      <c r="L14" s="8"/>
      <c r="M14" s="4"/>
      <c r="N14" s="4"/>
      <c r="O14" s="4"/>
      <c r="P14" s="4"/>
      <c r="Q14" s="4"/>
      <c r="R14" s="4"/>
      <c r="S14" s="9">
        <f t="shared" si="0"/>
        <v>0</v>
      </c>
      <c r="T14" s="8" t="str">
        <f t="shared" si="1"/>
        <v>Yếu</v>
      </c>
      <c r="U14" s="1"/>
      <c r="V14" s="2" t="str">
        <f t="shared" si="3"/>
        <v>Yếu</v>
      </c>
      <c r="W14" s="29"/>
    </row>
    <row r="15" spans="1:23" s="3" customFormat="1" ht="26.25" customHeight="1">
      <c r="A15" s="16">
        <v>8</v>
      </c>
      <c r="B15" s="52">
        <v>2510040008</v>
      </c>
      <c r="C15" s="77" t="s">
        <v>603</v>
      </c>
      <c r="D15" s="78" t="s">
        <v>53</v>
      </c>
      <c r="E15" s="7"/>
      <c r="F15" s="6"/>
      <c r="G15" s="4"/>
      <c r="H15" s="4"/>
      <c r="I15" s="4"/>
      <c r="J15" s="4"/>
      <c r="K15" s="4">
        <f t="shared" si="2"/>
        <v>0</v>
      </c>
      <c r="L15" s="8"/>
      <c r="M15" s="4"/>
      <c r="N15" s="4"/>
      <c r="O15" s="4"/>
      <c r="P15" s="4"/>
      <c r="Q15" s="4"/>
      <c r="R15" s="4"/>
      <c r="S15" s="9">
        <f t="shared" si="0"/>
        <v>0</v>
      </c>
      <c r="T15" s="8" t="str">
        <f t="shared" si="1"/>
        <v>Yếu</v>
      </c>
      <c r="U15" s="1"/>
      <c r="V15" s="2" t="str">
        <f t="shared" si="3"/>
        <v>Yếu</v>
      </c>
      <c r="W15" s="28"/>
    </row>
    <row r="16" spans="1:23" s="3" customFormat="1" ht="26.25" customHeight="1">
      <c r="A16" s="16">
        <v>9</v>
      </c>
      <c r="B16" s="52">
        <v>2510040009</v>
      </c>
      <c r="C16" s="77" t="s">
        <v>604</v>
      </c>
      <c r="D16" s="78" t="s">
        <v>67</v>
      </c>
      <c r="E16" s="7"/>
      <c r="F16" s="6"/>
      <c r="G16" s="4"/>
      <c r="H16" s="4"/>
      <c r="I16" s="4"/>
      <c r="J16" s="4"/>
      <c r="K16" s="4">
        <f t="shared" si="2"/>
        <v>0</v>
      </c>
      <c r="L16" s="8"/>
      <c r="M16" s="4"/>
      <c r="N16" s="4"/>
      <c r="O16" s="4"/>
      <c r="P16" s="4"/>
      <c r="Q16" s="4"/>
      <c r="R16" s="4"/>
      <c r="S16" s="9">
        <f t="shared" si="0"/>
        <v>0</v>
      </c>
      <c r="T16" s="8" t="str">
        <f t="shared" si="1"/>
        <v>Yếu</v>
      </c>
      <c r="U16" s="1"/>
      <c r="V16" s="2" t="str">
        <f t="shared" si="3"/>
        <v>Yếu</v>
      </c>
      <c r="W16" s="29"/>
    </row>
    <row r="17" spans="1:23" s="3" customFormat="1" ht="26.25" customHeight="1">
      <c r="A17" s="16">
        <v>10</v>
      </c>
      <c r="B17" s="52">
        <v>2510040010</v>
      </c>
      <c r="C17" s="77" t="s">
        <v>605</v>
      </c>
      <c r="D17" s="78" t="s">
        <v>606</v>
      </c>
      <c r="E17" s="7"/>
      <c r="F17" s="6"/>
      <c r="G17" s="4"/>
      <c r="H17" s="4"/>
      <c r="I17" s="4"/>
      <c r="J17" s="4"/>
      <c r="K17" s="4">
        <f t="shared" si="2"/>
        <v>0</v>
      </c>
      <c r="L17" s="8"/>
      <c r="M17" s="4"/>
      <c r="N17" s="4"/>
      <c r="O17" s="4"/>
      <c r="P17" s="4"/>
      <c r="Q17" s="4"/>
      <c r="R17" s="4"/>
      <c r="S17" s="9">
        <f t="shared" si="0"/>
        <v>0</v>
      </c>
      <c r="T17" s="8" t="str">
        <f t="shared" si="1"/>
        <v>Yếu</v>
      </c>
      <c r="U17" s="1"/>
      <c r="V17" s="2" t="str">
        <f t="shared" si="3"/>
        <v>Yếu</v>
      </c>
      <c r="W17" s="28"/>
    </row>
    <row r="18" spans="1:23" s="3" customFormat="1" ht="26.25" customHeight="1">
      <c r="A18" s="16">
        <v>11</v>
      </c>
      <c r="B18" s="52">
        <v>2510040011</v>
      </c>
      <c r="C18" s="77" t="s">
        <v>607</v>
      </c>
      <c r="D18" s="78" t="s">
        <v>498</v>
      </c>
      <c r="E18" s="7"/>
      <c r="F18" s="6"/>
      <c r="G18" s="4"/>
      <c r="H18" s="4"/>
      <c r="I18" s="4"/>
      <c r="J18" s="4"/>
      <c r="K18" s="4">
        <f t="shared" si="2"/>
        <v>0</v>
      </c>
      <c r="L18" s="8"/>
      <c r="M18" s="4"/>
      <c r="N18" s="4"/>
      <c r="O18" s="4"/>
      <c r="P18" s="4"/>
      <c r="Q18" s="4"/>
      <c r="R18" s="4"/>
      <c r="S18" s="9">
        <f t="shared" si="0"/>
        <v>0</v>
      </c>
      <c r="T18" s="8" t="str">
        <f t="shared" si="1"/>
        <v>Yếu</v>
      </c>
      <c r="U18" s="1"/>
      <c r="V18" s="2" t="str">
        <f t="shared" si="3"/>
        <v>Yếu</v>
      </c>
      <c r="W18" s="28"/>
    </row>
    <row r="19" spans="1:23" s="3" customFormat="1" ht="26.25" customHeight="1">
      <c r="A19" s="16">
        <v>12</v>
      </c>
      <c r="B19" s="52">
        <v>2510040012</v>
      </c>
      <c r="C19" s="77" t="s">
        <v>608</v>
      </c>
      <c r="D19" s="78" t="s">
        <v>142</v>
      </c>
      <c r="E19" s="7"/>
      <c r="F19" s="6"/>
      <c r="G19" s="4"/>
      <c r="H19" s="4"/>
      <c r="I19" s="4"/>
      <c r="J19" s="4"/>
      <c r="K19" s="4">
        <f t="shared" si="2"/>
        <v>0</v>
      </c>
      <c r="L19" s="8"/>
      <c r="M19" s="4"/>
      <c r="N19" s="4"/>
      <c r="O19" s="4"/>
      <c r="P19" s="4"/>
      <c r="Q19" s="4"/>
      <c r="R19" s="4"/>
      <c r="S19" s="9">
        <f t="shared" si="0"/>
        <v>0</v>
      </c>
      <c r="T19" s="8" t="str">
        <f t="shared" si="1"/>
        <v>Yếu</v>
      </c>
      <c r="U19" s="1"/>
      <c r="V19" s="2" t="str">
        <f t="shared" si="3"/>
        <v>Yếu</v>
      </c>
      <c r="W19" s="29"/>
    </row>
    <row r="20" spans="1:23" s="3" customFormat="1" ht="26.25" customHeight="1">
      <c r="A20" s="16">
        <v>13</v>
      </c>
      <c r="B20" s="52">
        <v>2510040013</v>
      </c>
      <c r="C20" s="77" t="s">
        <v>609</v>
      </c>
      <c r="D20" s="78" t="s">
        <v>86</v>
      </c>
      <c r="E20" s="7"/>
      <c r="F20" s="6"/>
      <c r="G20" s="4"/>
      <c r="H20" s="4"/>
      <c r="I20" s="4"/>
      <c r="J20" s="4"/>
      <c r="K20" s="4">
        <f t="shared" si="2"/>
        <v>0</v>
      </c>
      <c r="L20" s="8"/>
      <c r="M20" s="4"/>
      <c r="N20" s="4"/>
      <c r="O20" s="4"/>
      <c r="P20" s="4"/>
      <c r="Q20" s="4"/>
      <c r="R20" s="4"/>
      <c r="S20" s="9">
        <f t="shared" si="0"/>
        <v>0</v>
      </c>
      <c r="T20" s="8" t="str">
        <f t="shared" si="1"/>
        <v>Yếu</v>
      </c>
      <c r="U20" s="1"/>
      <c r="V20" s="2" t="str">
        <f t="shared" si="3"/>
        <v>Yếu</v>
      </c>
      <c r="W20" s="28"/>
    </row>
    <row r="21" spans="1:23" s="3" customFormat="1" ht="26.25" customHeight="1">
      <c r="A21" s="16">
        <v>14</v>
      </c>
      <c r="B21" s="52">
        <v>2510040014</v>
      </c>
      <c r="C21" s="77" t="s">
        <v>610</v>
      </c>
      <c r="D21" s="78" t="s">
        <v>168</v>
      </c>
      <c r="E21" s="7"/>
      <c r="F21" s="6"/>
      <c r="G21" s="4"/>
      <c r="H21" s="4"/>
      <c r="I21" s="4"/>
      <c r="J21" s="4"/>
      <c r="K21" s="4">
        <f t="shared" si="2"/>
        <v>0</v>
      </c>
      <c r="L21" s="8"/>
      <c r="M21" s="4"/>
      <c r="N21" s="4"/>
      <c r="O21" s="4"/>
      <c r="P21" s="4"/>
      <c r="Q21" s="4"/>
      <c r="R21" s="4"/>
      <c r="S21" s="9">
        <f t="shared" si="0"/>
        <v>0</v>
      </c>
      <c r="T21" s="8" t="str">
        <f t="shared" si="1"/>
        <v>Yếu</v>
      </c>
      <c r="U21" s="1"/>
      <c r="V21" s="2" t="str">
        <f t="shared" si="3"/>
        <v>Yếu</v>
      </c>
      <c r="W21" s="28"/>
    </row>
    <row r="22" spans="1:23" s="3" customFormat="1" ht="26.25" customHeight="1">
      <c r="A22" s="16">
        <v>15</v>
      </c>
      <c r="B22" s="52">
        <v>2510040015</v>
      </c>
      <c r="C22" s="77" t="s">
        <v>567</v>
      </c>
      <c r="D22" s="78" t="s">
        <v>611</v>
      </c>
      <c r="E22" s="7"/>
      <c r="F22" s="6"/>
      <c r="G22" s="4"/>
      <c r="H22" s="4"/>
      <c r="I22" s="4"/>
      <c r="J22" s="4"/>
      <c r="K22" s="4">
        <f t="shared" si="2"/>
        <v>0</v>
      </c>
      <c r="L22" s="8"/>
      <c r="M22" s="4"/>
      <c r="N22" s="4"/>
      <c r="O22" s="4"/>
      <c r="P22" s="4"/>
      <c r="Q22" s="4"/>
      <c r="R22" s="4"/>
      <c r="S22" s="9">
        <f t="shared" si="0"/>
        <v>0</v>
      </c>
      <c r="T22" s="8" t="str">
        <f t="shared" si="1"/>
        <v>Yếu</v>
      </c>
      <c r="U22" s="1"/>
      <c r="V22" s="2" t="str">
        <f t="shared" si="3"/>
        <v>Yếu</v>
      </c>
      <c r="W22" s="28"/>
    </row>
    <row r="23" spans="1:23" s="3" customFormat="1" ht="26.25" customHeight="1">
      <c r="A23" s="16">
        <v>16</v>
      </c>
      <c r="B23" s="52">
        <v>2510040016</v>
      </c>
      <c r="C23" s="79" t="s">
        <v>612</v>
      </c>
      <c r="D23" s="80" t="s">
        <v>164</v>
      </c>
      <c r="E23" s="18"/>
      <c r="F23" s="6"/>
      <c r="G23" s="4"/>
      <c r="H23" s="4"/>
      <c r="I23" s="4"/>
      <c r="J23" s="4"/>
      <c r="K23" s="4">
        <f t="shared" si="2"/>
        <v>0</v>
      </c>
      <c r="L23" s="8"/>
      <c r="M23" s="4"/>
      <c r="N23" s="4"/>
      <c r="O23" s="4"/>
      <c r="P23" s="4"/>
      <c r="Q23" s="4"/>
      <c r="R23" s="4"/>
      <c r="S23" s="9">
        <f t="shared" si="0"/>
        <v>0</v>
      </c>
      <c r="T23" s="8" t="str">
        <f t="shared" si="1"/>
        <v>Yếu</v>
      </c>
      <c r="U23" s="1"/>
      <c r="V23" s="2" t="str">
        <f t="shared" si="3"/>
        <v>Yếu</v>
      </c>
      <c r="W23" s="29"/>
    </row>
    <row r="24" spans="1:23" s="3" customFormat="1" ht="26.25" customHeight="1">
      <c r="A24" s="16">
        <v>17</v>
      </c>
      <c r="B24" s="52">
        <v>2510040017</v>
      </c>
      <c r="C24" s="77" t="s">
        <v>346</v>
      </c>
      <c r="D24" s="78" t="s">
        <v>142</v>
      </c>
      <c r="E24" s="7"/>
      <c r="F24" s="6"/>
      <c r="G24" s="4"/>
      <c r="H24" s="4"/>
      <c r="I24" s="4"/>
      <c r="J24" s="4"/>
      <c r="K24" s="4">
        <f t="shared" si="2"/>
        <v>0</v>
      </c>
      <c r="L24" s="8"/>
      <c r="M24" s="4"/>
      <c r="N24" s="4"/>
      <c r="O24" s="4"/>
      <c r="P24" s="4"/>
      <c r="Q24" s="4"/>
      <c r="R24" s="4"/>
      <c r="S24" s="9">
        <f t="shared" si="0"/>
        <v>0</v>
      </c>
      <c r="T24" s="8" t="str">
        <f t="shared" si="1"/>
        <v>Yếu</v>
      </c>
      <c r="U24" s="1"/>
      <c r="V24" s="2" t="str">
        <f t="shared" si="3"/>
        <v>Yếu</v>
      </c>
      <c r="W24" s="29"/>
    </row>
    <row r="25" spans="1:23" s="3" customFormat="1" ht="26.25" customHeight="1">
      <c r="A25" s="16">
        <v>18</v>
      </c>
      <c r="B25" s="52">
        <v>2510040018</v>
      </c>
      <c r="C25" s="77" t="s">
        <v>613</v>
      </c>
      <c r="D25" s="78" t="s">
        <v>614</v>
      </c>
      <c r="E25" s="7"/>
      <c r="F25" s="6"/>
      <c r="G25" s="4"/>
      <c r="H25" s="4"/>
      <c r="I25" s="4"/>
      <c r="J25" s="4"/>
      <c r="K25" s="4">
        <f t="shared" si="2"/>
        <v>0</v>
      </c>
      <c r="L25" s="8"/>
      <c r="M25" s="4"/>
      <c r="N25" s="4"/>
      <c r="O25" s="4"/>
      <c r="P25" s="4"/>
      <c r="Q25" s="4"/>
      <c r="R25" s="4"/>
      <c r="S25" s="9">
        <f t="shared" si="0"/>
        <v>0</v>
      </c>
      <c r="T25" s="8" t="str">
        <f t="shared" si="1"/>
        <v>Yếu</v>
      </c>
      <c r="U25" s="1"/>
      <c r="V25" s="2" t="str">
        <f t="shared" si="3"/>
        <v>Yếu</v>
      </c>
      <c r="W25" s="50"/>
    </row>
    <row r="26" spans="1:23" s="3" customFormat="1" ht="26.25" customHeight="1">
      <c r="A26" s="16">
        <v>19</v>
      </c>
      <c r="B26" s="52">
        <v>2510040019</v>
      </c>
      <c r="C26" s="77" t="s">
        <v>153</v>
      </c>
      <c r="D26" s="78" t="s">
        <v>615</v>
      </c>
      <c r="E26" s="7"/>
      <c r="F26" s="6"/>
      <c r="G26" s="4"/>
      <c r="H26" s="4"/>
      <c r="I26" s="4"/>
      <c r="J26" s="4"/>
      <c r="K26" s="4">
        <f t="shared" si="2"/>
        <v>0</v>
      </c>
      <c r="L26" s="8"/>
      <c r="M26" s="4"/>
      <c r="N26" s="4"/>
      <c r="O26" s="4"/>
      <c r="P26" s="4"/>
      <c r="Q26" s="4"/>
      <c r="R26" s="4"/>
      <c r="S26" s="9">
        <f t="shared" si="0"/>
        <v>0</v>
      </c>
      <c r="T26" s="8" t="str">
        <f t="shared" si="1"/>
        <v>Yếu</v>
      </c>
      <c r="U26" s="1"/>
      <c r="V26" s="2" t="str">
        <f t="shared" si="3"/>
        <v>Yếu</v>
      </c>
      <c r="W26" s="28"/>
    </row>
    <row r="27" spans="1:23" s="3" customFormat="1" ht="26.25" customHeight="1">
      <c r="A27" s="16">
        <v>20</v>
      </c>
      <c r="B27" s="52">
        <v>2510040020</v>
      </c>
      <c r="C27" s="77" t="s">
        <v>616</v>
      </c>
      <c r="D27" s="78" t="s">
        <v>32</v>
      </c>
      <c r="E27" s="7"/>
      <c r="F27" s="6"/>
      <c r="G27" s="4"/>
      <c r="H27" s="4"/>
      <c r="I27" s="4"/>
      <c r="J27" s="4"/>
      <c r="K27" s="4">
        <f t="shared" si="2"/>
        <v>0</v>
      </c>
      <c r="L27" s="8"/>
      <c r="M27" s="4"/>
      <c r="N27" s="4"/>
      <c r="O27" s="4"/>
      <c r="P27" s="4"/>
      <c r="Q27" s="4"/>
      <c r="R27" s="4"/>
      <c r="S27" s="9">
        <f t="shared" si="0"/>
        <v>0</v>
      </c>
      <c r="T27" s="8" t="str">
        <f t="shared" si="1"/>
        <v>Yếu</v>
      </c>
      <c r="U27" s="1"/>
      <c r="V27" s="2" t="str">
        <f t="shared" si="3"/>
        <v>Yếu</v>
      </c>
      <c r="W27" s="28"/>
    </row>
    <row r="28" spans="1:23" s="3" customFormat="1" ht="26.25" customHeight="1">
      <c r="A28" s="16">
        <v>21</v>
      </c>
      <c r="B28" s="54">
        <v>2510040021</v>
      </c>
      <c r="C28" s="79" t="s">
        <v>617</v>
      </c>
      <c r="D28" s="80" t="s">
        <v>211</v>
      </c>
      <c r="E28" s="7"/>
      <c r="F28" s="6"/>
      <c r="G28" s="4"/>
      <c r="H28" s="4"/>
      <c r="I28" s="4"/>
      <c r="J28" s="4"/>
      <c r="K28" s="4">
        <f t="shared" si="2"/>
        <v>0</v>
      </c>
      <c r="L28" s="8"/>
      <c r="M28" s="4"/>
      <c r="N28" s="4"/>
      <c r="O28" s="4"/>
      <c r="P28" s="4"/>
      <c r="Q28" s="4"/>
      <c r="R28" s="4"/>
      <c r="S28" s="9">
        <f t="shared" si="0"/>
        <v>0</v>
      </c>
      <c r="T28" s="8" t="str">
        <f t="shared" si="1"/>
        <v>Yếu</v>
      </c>
      <c r="U28" s="1"/>
      <c r="V28" s="2" t="str">
        <f t="shared" si="3"/>
        <v>Yếu</v>
      </c>
      <c r="W28" s="28"/>
    </row>
    <row r="29" spans="1:23" s="3" customFormat="1" ht="26.25" customHeight="1">
      <c r="A29" s="16">
        <v>22</v>
      </c>
      <c r="B29" s="52">
        <v>2510040022</v>
      </c>
      <c r="C29" s="104" t="s">
        <v>618</v>
      </c>
      <c r="D29" s="105" t="s">
        <v>35</v>
      </c>
      <c r="E29" s="7"/>
      <c r="F29" s="6"/>
      <c r="G29" s="4"/>
      <c r="H29" s="4"/>
      <c r="I29" s="4"/>
      <c r="J29" s="4"/>
      <c r="K29" s="4">
        <f t="shared" si="2"/>
        <v>0</v>
      </c>
      <c r="L29" s="8"/>
      <c r="M29" s="4"/>
      <c r="N29" s="4"/>
      <c r="O29" s="4"/>
      <c r="P29" s="4"/>
      <c r="Q29" s="4"/>
      <c r="R29" s="4"/>
      <c r="S29" s="9">
        <f t="shared" si="0"/>
        <v>0</v>
      </c>
      <c r="T29" s="8" t="str">
        <f t="shared" si="1"/>
        <v>Yếu</v>
      </c>
      <c r="U29" s="1"/>
      <c r="V29" s="2" t="str">
        <f t="shared" si="3"/>
        <v>Yếu</v>
      </c>
      <c r="W29" s="28"/>
    </row>
    <row r="30" spans="1:23" s="3" customFormat="1" ht="26.25" customHeight="1">
      <c r="A30" s="16">
        <v>23</v>
      </c>
      <c r="B30" s="52">
        <v>2510040023</v>
      </c>
      <c r="C30" s="77" t="s">
        <v>619</v>
      </c>
      <c r="D30" s="78" t="s">
        <v>35</v>
      </c>
      <c r="E30" s="7"/>
      <c r="F30" s="6"/>
      <c r="G30" s="4"/>
      <c r="H30" s="4"/>
      <c r="I30" s="4"/>
      <c r="J30" s="4"/>
      <c r="K30" s="4">
        <f t="shared" si="2"/>
        <v>0</v>
      </c>
      <c r="L30" s="8"/>
      <c r="M30" s="4"/>
      <c r="N30" s="4"/>
      <c r="O30" s="4"/>
      <c r="P30" s="4"/>
      <c r="Q30" s="4"/>
      <c r="R30" s="4"/>
      <c r="S30" s="9">
        <f t="shared" si="0"/>
        <v>0</v>
      </c>
      <c r="T30" s="8" t="str">
        <f t="shared" si="1"/>
        <v>Yếu</v>
      </c>
      <c r="U30" s="1"/>
      <c r="V30" s="2" t="str">
        <f t="shared" si="3"/>
        <v>Yếu</v>
      </c>
      <c r="W30" s="28"/>
    </row>
    <row r="31" spans="1:23" s="3" customFormat="1" ht="26.25" customHeight="1">
      <c r="A31" s="16">
        <v>24</v>
      </c>
      <c r="B31" s="52">
        <v>2510040024</v>
      </c>
      <c r="C31" s="77" t="s">
        <v>620</v>
      </c>
      <c r="D31" s="78" t="s">
        <v>178</v>
      </c>
      <c r="E31" s="7"/>
      <c r="F31" s="6"/>
      <c r="G31" s="4"/>
      <c r="H31" s="4"/>
      <c r="I31" s="4"/>
      <c r="J31" s="4"/>
      <c r="K31" s="4">
        <f t="shared" si="2"/>
        <v>0</v>
      </c>
      <c r="L31" s="8"/>
      <c r="M31" s="4"/>
      <c r="N31" s="4"/>
      <c r="O31" s="4"/>
      <c r="P31" s="4"/>
      <c r="Q31" s="4"/>
      <c r="R31" s="4"/>
      <c r="S31" s="9">
        <f t="shared" si="0"/>
        <v>0</v>
      </c>
      <c r="T31" s="8" t="str">
        <f t="shared" si="1"/>
        <v>Yếu</v>
      </c>
      <c r="U31" s="1"/>
      <c r="V31" s="2" t="str">
        <f t="shared" si="3"/>
        <v>Yếu</v>
      </c>
      <c r="W31" s="28"/>
    </row>
    <row r="32" spans="1:23" s="3" customFormat="1" ht="26.25" customHeight="1">
      <c r="A32" s="16">
        <v>25</v>
      </c>
      <c r="B32" s="52">
        <v>2510040025</v>
      </c>
      <c r="C32" s="104" t="s">
        <v>621</v>
      </c>
      <c r="D32" s="105" t="s">
        <v>157</v>
      </c>
      <c r="E32" s="7"/>
      <c r="F32" s="6"/>
      <c r="G32" s="4"/>
      <c r="H32" s="4"/>
      <c r="I32" s="4"/>
      <c r="J32" s="4"/>
      <c r="K32" s="4">
        <f t="shared" si="2"/>
        <v>0</v>
      </c>
      <c r="L32" s="8"/>
      <c r="M32" s="4"/>
      <c r="N32" s="4"/>
      <c r="O32" s="4"/>
      <c r="P32" s="4"/>
      <c r="Q32" s="4"/>
      <c r="R32" s="4"/>
      <c r="S32" s="9">
        <f t="shared" si="0"/>
        <v>0</v>
      </c>
      <c r="T32" s="8" t="str">
        <f t="shared" si="1"/>
        <v>Yếu</v>
      </c>
      <c r="U32" s="1"/>
      <c r="V32" s="2" t="str">
        <f t="shared" si="3"/>
        <v>Yếu</v>
      </c>
      <c r="W32" s="28"/>
    </row>
    <row r="33" spans="1:23" s="3" customFormat="1" ht="26.25" customHeight="1">
      <c r="A33" s="16">
        <v>26</v>
      </c>
      <c r="B33" s="52">
        <v>2510040026</v>
      </c>
      <c r="C33" s="77" t="s">
        <v>582</v>
      </c>
      <c r="D33" s="78" t="s">
        <v>81</v>
      </c>
      <c r="E33" s="7"/>
      <c r="F33" s="6"/>
      <c r="G33" s="4"/>
      <c r="H33" s="4"/>
      <c r="I33" s="4"/>
      <c r="J33" s="4"/>
      <c r="K33" s="4">
        <f t="shared" si="2"/>
        <v>0</v>
      </c>
      <c r="L33" s="8"/>
      <c r="M33" s="4"/>
      <c r="N33" s="4"/>
      <c r="O33" s="4"/>
      <c r="P33" s="4"/>
      <c r="Q33" s="4"/>
      <c r="R33" s="4"/>
      <c r="S33" s="9">
        <f t="shared" si="0"/>
        <v>0</v>
      </c>
      <c r="T33" s="8" t="str">
        <f t="shared" si="1"/>
        <v>Yếu</v>
      </c>
      <c r="U33" s="1"/>
      <c r="V33" s="2" t="str">
        <f t="shared" si="3"/>
        <v>Yếu</v>
      </c>
      <c r="W33" s="28"/>
    </row>
    <row r="34" spans="1:23" s="3" customFormat="1" ht="26.25" customHeight="1">
      <c r="A34" s="16">
        <v>27</v>
      </c>
      <c r="B34" s="52">
        <v>2510040027</v>
      </c>
      <c r="C34" s="77" t="s">
        <v>622</v>
      </c>
      <c r="D34" s="78" t="s">
        <v>180</v>
      </c>
      <c r="E34" s="7"/>
      <c r="F34" s="6"/>
      <c r="G34" s="4"/>
      <c r="H34" s="4"/>
      <c r="I34" s="4"/>
      <c r="J34" s="4"/>
      <c r="K34" s="4">
        <f t="shared" si="2"/>
        <v>0</v>
      </c>
      <c r="L34" s="8"/>
      <c r="M34" s="4"/>
      <c r="N34" s="4"/>
      <c r="O34" s="4"/>
      <c r="P34" s="4"/>
      <c r="Q34" s="4"/>
      <c r="R34" s="4"/>
      <c r="S34" s="9">
        <f t="shared" si="0"/>
        <v>0</v>
      </c>
      <c r="T34" s="8" t="str">
        <f t="shared" si="1"/>
        <v>Yếu</v>
      </c>
      <c r="U34" s="1"/>
      <c r="V34" s="2" t="str">
        <f t="shared" si="3"/>
        <v>Yếu</v>
      </c>
      <c r="W34" s="30"/>
    </row>
    <row r="35" spans="1:23" s="3" customFormat="1" ht="26.25" customHeight="1">
      <c r="A35" s="16">
        <v>28</v>
      </c>
      <c r="B35" s="52">
        <v>2510040028</v>
      </c>
      <c r="C35" s="77" t="s">
        <v>623</v>
      </c>
      <c r="D35" s="78" t="s">
        <v>152</v>
      </c>
      <c r="E35" s="7"/>
      <c r="F35" s="6"/>
      <c r="G35" s="4"/>
      <c r="H35" s="4"/>
      <c r="I35" s="4"/>
      <c r="J35" s="4"/>
      <c r="K35" s="4">
        <f t="shared" si="2"/>
        <v>0</v>
      </c>
      <c r="L35" s="8"/>
      <c r="M35" s="4"/>
      <c r="N35" s="4"/>
      <c r="O35" s="4"/>
      <c r="P35" s="4"/>
      <c r="Q35" s="4"/>
      <c r="R35" s="4"/>
      <c r="S35" s="9">
        <f t="shared" si="0"/>
        <v>0</v>
      </c>
      <c r="T35" s="8" t="str">
        <f t="shared" si="1"/>
        <v>Yếu</v>
      </c>
      <c r="U35" s="1"/>
      <c r="V35" s="2" t="str">
        <f t="shared" si="3"/>
        <v>Yếu</v>
      </c>
      <c r="W35" s="29"/>
    </row>
    <row r="36" spans="1:23" s="3" customFormat="1" ht="26.25" customHeight="1">
      <c r="A36" s="16">
        <v>29</v>
      </c>
      <c r="B36" s="52">
        <v>2510040029</v>
      </c>
      <c r="C36" s="77" t="s">
        <v>624</v>
      </c>
      <c r="D36" s="78" t="s">
        <v>225</v>
      </c>
      <c r="E36" s="7"/>
      <c r="F36" s="6"/>
      <c r="G36" s="4"/>
      <c r="H36" s="4"/>
      <c r="I36" s="4"/>
      <c r="J36" s="4"/>
      <c r="K36" s="4">
        <f t="shared" si="2"/>
        <v>0</v>
      </c>
      <c r="L36" s="8"/>
      <c r="M36" s="4"/>
      <c r="N36" s="4"/>
      <c r="O36" s="4"/>
      <c r="P36" s="4"/>
      <c r="Q36" s="4"/>
      <c r="R36" s="4"/>
      <c r="S36" s="9">
        <f t="shared" si="0"/>
        <v>0</v>
      </c>
      <c r="T36" s="8" t="str">
        <f t="shared" si="1"/>
        <v>Yếu</v>
      </c>
      <c r="U36" s="1"/>
      <c r="V36" s="2" t="str">
        <f t="shared" si="3"/>
        <v>Yếu</v>
      </c>
      <c r="W36" s="28"/>
    </row>
    <row r="37" spans="1:23" s="3" customFormat="1" ht="26.25" customHeight="1">
      <c r="A37" s="16">
        <v>30</v>
      </c>
      <c r="B37" s="52">
        <v>2510040030</v>
      </c>
      <c r="C37" s="77" t="s">
        <v>625</v>
      </c>
      <c r="D37" s="78" t="s">
        <v>105</v>
      </c>
      <c r="E37" s="7"/>
      <c r="F37" s="6"/>
      <c r="G37" s="4"/>
      <c r="H37" s="4"/>
      <c r="I37" s="4"/>
      <c r="J37" s="4"/>
      <c r="K37" s="4">
        <f t="shared" si="2"/>
        <v>0</v>
      </c>
      <c r="L37" s="8"/>
      <c r="M37" s="4"/>
      <c r="N37" s="4"/>
      <c r="O37" s="4"/>
      <c r="P37" s="4"/>
      <c r="Q37" s="4"/>
      <c r="R37" s="4"/>
      <c r="S37" s="9">
        <f t="shared" si="0"/>
        <v>0</v>
      </c>
      <c r="T37" s="8" t="str">
        <f t="shared" si="1"/>
        <v>Yếu</v>
      </c>
      <c r="U37" s="1"/>
      <c r="V37" s="2" t="str">
        <f t="shared" si="3"/>
        <v>Yếu</v>
      </c>
      <c r="W37" s="28"/>
    </row>
    <row r="38" spans="1:23" s="3" customFormat="1" ht="26.25" customHeight="1">
      <c r="A38" s="16">
        <v>31</v>
      </c>
      <c r="B38" s="52">
        <v>2510040031</v>
      </c>
      <c r="C38" s="77" t="s">
        <v>626</v>
      </c>
      <c r="D38" s="78" t="s">
        <v>134</v>
      </c>
      <c r="E38" s="7"/>
      <c r="F38" s="6"/>
      <c r="G38" s="4"/>
      <c r="H38" s="4"/>
      <c r="I38" s="4"/>
      <c r="J38" s="4"/>
      <c r="K38" s="4">
        <f t="shared" si="2"/>
        <v>0</v>
      </c>
      <c r="L38" s="8"/>
      <c r="M38" s="4"/>
      <c r="N38" s="4"/>
      <c r="O38" s="4"/>
      <c r="P38" s="4"/>
      <c r="Q38" s="4"/>
      <c r="R38" s="4"/>
      <c r="S38" s="9">
        <f t="shared" si="0"/>
        <v>0</v>
      </c>
      <c r="T38" s="8" t="str">
        <f t="shared" si="1"/>
        <v>Yếu</v>
      </c>
      <c r="U38" s="1"/>
      <c r="V38" s="2" t="str">
        <f t="shared" si="3"/>
        <v>Yếu</v>
      </c>
      <c r="W38" s="29"/>
    </row>
    <row r="39" spans="1:23" s="3" customFormat="1" ht="26.25" customHeight="1">
      <c r="A39" s="16">
        <v>32</v>
      </c>
      <c r="B39" s="52">
        <v>2510040032</v>
      </c>
      <c r="C39" s="77" t="s">
        <v>627</v>
      </c>
      <c r="D39" s="78" t="s">
        <v>136</v>
      </c>
      <c r="E39" s="7"/>
      <c r="F39" s="6"/>
      <c r="G39" s="4"/>
      <c r="H39" s="4"/>
      <c r="I39" s="4"/>
      <c r="J39" s="4"/>
      <c r="K39" s="4">
        <f t="shared" si="2"/>
        <v>0</v>
      </c>
      <c r="L39" s="8"/>
      <c r="M39" s="4"/>
      <c r="N39" s="4"/>
      <c r="O39" s="4"/>
      <c r="P39" s="4"/>
      <c r="Q39" s="4"/>
      <c r="R39" s="4"/>
      <c r="S39" s="9">
        <f t="shared" si="0"/>
        <v>0</v>
      </c>
      <c r="T39" s="8" t="str">
        <f t="shared" si="1"/>
        <v>Yếu</v>
      </c>
      <c r="U39" s="1"/>
      <c r="V39" s="2" t="str">
        <f t="shared" si="3"/>
        <v>Yếu</v>
      </c>
      <c r="W39" s="28"/>
    </row>
    <row r="40" spans="1:23" s="3" customFormat="1" ht="26.25" customHeight="1">
      <c r="A40" s="16">
        <v>33</v>
      </c>
      <c r="B40" s="52">
        <v>2510040033</v>
      </c>
      <c r="C40" s="77" t="s">
        <v>551</v>
      </c>
      <c r="D40" s="78" t="s">
        <v>126</v>
      </c>
      <c r="E40" s="7"/>
      <c r="F40" s="6"/>
      <c r="G40" s="4"/>
      <c r="H40" s="4"/>
      <c r="I40" s="4"/>
      <c r="J40" s="4"/>
      <c r="K40" s="4">
        <f t="shared" si="2"/>
        <v>0</v>
      </c>
      <c r="L40" s="8"/>
      <c r="M40" s="4"/>
      <c r="N40" s="4"/>
      <c r="O40" s="4"/>
      <c r="P40" s="4"/>
      <c r="Q40" s="4"/>
      <c r="R40" s="4"/>
      <c r="S40" s="9">
        <f t="shared" ref="S40:S71" si="4">SUM(F40:Q40)</f>
        <v>0</v>
      </c>
      <c r="T40" s="8" t="str">
        <f t="shared" si="1"/>
        <v>Yếu</v>
      </c>
      <c r="U40" s="1"/>
      <c r="V40" s="2" t="str">
        <f t="shared" si="3"/>
        <v>Yếu</v>
      </c>
      <c r="W40" s="28"/>
    </row>
    <row r="41" spans="1:23" s="3" customFormat="1" ht="26.25" customHeight="1">
      <c r="A41" s="16">
        <v>34</v>
      </c>
      <c r="B41" s="52">
        <v>2510040034</v>
      </c>
      <c r="C41" s="77" t="s">
        <v>628</v>
      </c>
      <c r="D41" s="78" t="s">
        <v>137</v>
      </c>
      <c r="E41" s="7"/>
      <c r="F41" s="6"/>
      <c r="G41" s="4"/>
      <c r="H41" s="4"/>
      <c r="I41" s="4"/>
      <c r="J41" s="4"/>
      <c r="K41" s="4">
        <f t="shared" si="2"/>
        <v>0</v>
      </c>
      <c r="L41" s="8"/>
      <c r="M41" s="4"/>
      <c r="N41" s="4"/>
      <c r="O41" s="4"/>
      <c r="P41" s="4"/>
      <c r="Q41" s="4"/>
      <c r="R41" s="4"/>
      <c r="S41" s="9">
        <f t="shared" si="4"/>
        <v>0</v>
      </c>
      <c r="T41" s="8" t="str">
        <f t="shared" si="1"/>
        <v>Yếu</v>
      </c>
      <c r="U41" s="1"/>
      <c r="V41" s="2" t="str">
        <f t="shared" si="3"/>
        <v>Yếu</v>
      </c>
      <c r="W41" s="28"/>
    </row>
    <row r="42" spans="1:23" s="3" customFormat="1" ht="26.25" customHeight="1">
      <c r="A42" s="16">
        <v>35</v>
      </c>
      <c r="B42" s="52">
        <v>2510040035</v>
      </c>
      <c r="C42" s="77" t="s">
        <v>629</v>
      </c>
      <c r="D42" s="78" t="s">
        <v>214</v>
      </c>
      <c r="E42" s="7"/>
      <c r="F42" s="6"/>
      <c r="G42" s="4"/>
      <c r="H42" s="4"/>
      <c r="I42" s="4"/>
      <c r="J42" s="4"/>
      <c r="K42" s="4">
        <f t="shared" si="2"/>
        <v>0</v>
      </c>
      <c r="L42" s="8"/>
      <c r="M42" s="4"/>
      <c r="N42" s="4"/>
      <c r="O42" s="4"/>
      <c r="P42" s="4"/>
      <c r="Q42" s="4"/>
      <c r="R42" s="4"/>
      <c r="S42" s="9">
        <f t="shared" si="4"/>
        <v>0</v>
      </c>
      <c r="T42" s="8" t="str">
        <f t="shared" si="1"/>
        <v>Yếu</v>
      </c>
      <c r="U42" s="1"/>
      <c r="V42" s="2" t="str">
        <f t="shared" si="3"/>
        <v>Yếu</v>
      </c>
      <c r="W42" s="28"/>
    </row>
    <row r="43" spans="1:23" s="3" customFormat="1" ht="26.25" customHeight="1">
      <c r="A43" s="16">
        <v>36</v>
      </c>
      <c r="B43" s="52">
        <v>2510040036</v>
      </c>
      <c r="C43" s="77" t="s">
        <v>630</v>
      </c>
      <c r="D43" s="78" t="s">
        <v>162</v>
      </c>
      <c r="E43" s="7"/>
      <c r="F43" s="6"/>
      <c r="G43" s="4"/>
      <c r="H43" s="4"/>
      <c r="I43" s="4"/>
      <c r="J43" s="4"/>
      <c r="K43" s="4">
        <f t="shared" si="2"/>
        <v>0</v>
      </c>
      <c r="L43" s="8"/>
      <c r="M43" s="4"/>
      <c r="N43" s="4"/>
      <c r="O43" s="4"/>
      <c r="P43" s="4"/>
      <c r="Q43" s="4"/>
      <c r="R43" s="4"/>
      <c r="S43" s="9">
        <f t="shared" si="4"/>
        <v>0</v>
      </c>
      <c r="T43" s="8" t="str">
        <f t="shared" si="1"/>
        <v>Yếu</v>
      </c>
      <c r="U43" s="1"/>
      <c r="V43" s="2" t="str">
        <f t="shared" si="3"/>
        <v>Yếu</v>
      </c>
      <c r="W43" s="28"/>
    </row>
    <row r="44" spans="1:23" s="3" customFormat="1" ht="26.25" customHeight="1">
      <c r="A44" s="16">
        <v>37</v>
      </c>
      <c r="B44" s="52">
        <v>2510040037</v>
      </c>
      <c r="C44" s="77" t="s">
        <v>197</v>
      </c>
      <c r="D44" s="78" t="s">
        <v>162</v>
      </c>
      <c r="E44" s="7"/>
      <c r="F44" s="6"/>
      <c r="G44" s="4"/>
      <c r="H44" s="4"/>
      <c r="I44" s="4"/>
      <c r="J44" s="4"/>
      <c r="K44" s="4">
        <f t="shared" si="2"/>
        <v>0</v>
      </c>
      <c r="L44" s="8"/>
      <c r="M44" s="4"/>
      <c r="N44" s="4"/>
      <c r="O44" s="4"/>
      <c r="P44" s="4"/>
      <c r="Q44" s="4"/>
      <c r="R44" s="4"/>
      <c r="S44" s="9">
        <f t="shared" si="4"/>
        <v>0</v>
      </c>
      <c r="T44" s="8" t="str">
        <f t="shared" si="1"/>
        <v>Yếu</v>
      </c>
      <c r="U44" s="1"/>
      <c r="V44" s="2" t="str">
        <f t="shared" si="3"/>
        <v>Yếu</v>
      </c>
      <c r="W44" s="28"/>
    </row>
    <row r="45" spans="1:23" s="3" customFormat="1" ht="26.25" customHeight="1">
      <c r="A45" s="16">
        <v>38</v>
      </c>
      <c r="B45" s="53">
        <v>2510040038</v>
      </c>
      <c r="C45" s="100" t="s">
        <v>631</v>
      </c>
      <c r="D45" s="101" t="s">
        <v>163</v>
      </c>
      <c r="E45" s="18"/>
      <c r="F45" s="6"/>
      <c r="G45" s="4"/>
      <c r="H45" s="4"/>
      <c r="I45" s="4"/>
      <c r="J45" s="4"/>
      <c r="K45" s="4">
        <f t="shared" si="2"/>
        <v>0</v>
      </c>
      <c r="L45" s="8"/>
      <c r="M45" s="4"/>
      <c r="N45" s="4"/>
      <c r="O45" s="4"/>
      <c r="P45" s="4"/>
      <c r="Q45" s="4"/>
      <c r="R45" s="4"/>
      <c r="S45" s="9">
        <f t="shared" si="4"/>
        <v>0</v>
      </c>
      <c r="T45" s="8" t="str">
        <f t="shared" si="1"/>
        <v>Yếu</v>
      </c>
      <c r="U45" s="1"/>
      <c r="V45" s="2" t="str">
        <f t="shared" si="3"/>
        <v>Yếu</v>
      </c>
      <c r="W45" s="106" t="s">
        <v>404</v>
      </c>
    </row>
    <row r="46" spans="1:23" s="3" customFormat="1" ht="26.25" customHeight="1">
      <c r="A46" s="16">
        <v>39</v>
      </c>
      <c r="B46" s="52">
        <v>2510040039</v>
      </c>
      <c r="C46" s="77" t="s">
        <v>632</v>
      </c>
      <c r="D46" s="78" t="s">
        <v>42</v>
      </c>
      <c r="E46" s="7"/>
      <c r="F46" s="6"/>
      <c r="G46" s="4"/>
      <c r="H46" s="4"/>
      <c r="I46" s="4"/>
      <c r="J46" s="4"/>
      <c r="K46" s="4">
        <f t="shared" si="2"/>
        <v>0</v>
      </c>
      <c r="L46" s="8"/>
      <c r="M46" s="4"/>
      <c r="N46" s="4"/>
      <c r="O46" s="4"/>
      <c r="P46" s="4"/>
      <c r="Q46" s="4"/>
      <c r="R46" s="4"/>
      <c r="S46" s="9">
        <f t="shared" si="4"/>
        <v>0</v>
      </c>
      <c r="T46" s="8" t="str">
        <f t="shared" si="1"/>
        <v>Yếu</v>
      </c>
      <c r="U46" s="1"/>
      <c r="V46" s="2" t="str">
        <f t="shared" si="3"/>
        <v>Yếu</v>
      </c>
      <c r="W46" s="28"/>
    </row>
    <row r="47" spans="1:23" s="3" customFormat="1" ht="26.25" customHeight="1">
      <c r="A47" s="16">
        <v>40</v>
      </c>
      <c r="B47" s="52">
        <v>2510040040</v>
      </c>
      <c r="C47" s="77" t="s">
        <v>633</v>
      </c>
      <c r="D47" s="78" t="s">
        <v>43</v>
      </c>
      <c r="E47" s="7"/>
      <c r="F47" s="6"/>
      <c r="G47" s="4"/>
      <c r="H47" s="4"/>
      <c r="I47" s="4"/>
      <c r="J47" s="4"/>
      <c r="K47" s="4">
        <f t="shared" si="2"/>
        <v>0</v>
      </c>
      <c r="L47" s="8"/>
      <c r="M47" s="4"/>
      <c r="N47" s="4"/>
      <c r="O47" s="4"/>
      <c r="P47" s="4"/>
      <c r="Q47" s="4"/>
      <c r="R47" s="4"/>
      <c r="S47" s="9">
        <f t="shared" si="4"/>
        <v>0</v>
      </c>
      <c r="T47" s="8" t="str">
        <f t="shared" si="1"/>
        <v>Yếu</v>
      </c>
      <c r="U47" s="1"/>
      <c r="V47" s="2" t="str">
        <f t="shared" si="3"/>
        <v>Yếu</v>
      </c>
      <c r="W47" s="28"/>
    </row>
    <row r="48" spans="1:23" s="3" customFormat="1" ht="26.25" customHeight="1">
      <c r="A48" s="16">
        <v>41</v>
      </c>
      <c r="B48" s="52">
        <v>2510040041</v>
      </c>
      <c r="C48" s="77" t="s">
        <v>634</v>
      </c>
      <c r="D48" s="78" t="s">
        <v>635</v>
      </c>
      <c r="E48" s="7"/>
      <c r="F48" s="6"/>
      <c r="G48" s="4"/>
      <c r="H48" s="4"/>
      <c r="I48" s="4"/>
      <c r="J48" s="4"/>
      <c r="K48" s="4">
        <f t="shared" si="2"/>
        <v>0</v>
      </c>
      <c r="L48" s="8"/>
      <c r="M48" s="4"/>
      <c r="N48" s="4"/>
      <c r="O48" s="4"/>
      <c r="P48" s="4"/>
      <c r="Q48" s="4"/>
      <c r="R48" s="4"/>
      <c r="S48" s="9">
        <f t="shared" si="4"/>
        <v>0</v>
      </c>
      <c r="T48" s="8" t="str">
        <f t="shared" si="1"/>
        <v>Yếu</v>
      </c>
      <c r="U48" s="1"/>
      <c r="V48" s="2" t="str">
        <f t="shared" si="3"/>
        <v>Yếu</v>
      </c>
      <c r="W48" s="28"/>
    </row>
    <row r="49" spans="1:23" s="3" customFormat="1" ht="26.25" customHeight="1">
      <c r="A49" s="16">
        <v>42</v>
      </c>
      <c r="B49" s="52">
        <v>2510040042</v>
      </c>
      <c r="C49" s="77" t="s">
        <v>294</v>
      </c>
      <c r="D49" s="78" t="s">
        <v>606</v>
      </c>
      <c r="E49" s="7"/>
      <c r="F49" s="6"/>
      <c r="G49" s="4"/>
      <c r="H49" s="4"/>
      <c r="I49" s="4"/>
      <c r="J49" s="4"/>
      <c r="K49" s="4">
        <f t="shared" si="2"/>
        <v>0</v>
      </c>
      <c r="L49" s="8"/>
      <c r="M49" s="4"/>
      <c r="N49" s="4"/>
      <c r="O49" s="4"/>
      <c r="P49" s="4"/>
      <c r="Q49" s="4"/>
      <c r="R49" s="4"/>
      <c r="S49" s="9">
        <f t="shared" si="4"/>
        <v>0</v>
      </c>
      <c r="T49" s="8" t="str">
        <f t="shared" si="1"/>
        <v>Yếu</v>
      </c>
      <c r="U49" s="1"/>
      <c r="V49" s="2" t="str">
        <f t="shared" si="3"/>
        <v>Yếu</v>
      </c>
      <c r="W49" s="28"/>
    </row>
    <row r="50" spans="1:23" s="3" customFormat="1" ht="26.25" customHeight="1">
      <c r="A50" s="16">
        <v>43</v>
      </c>
      <c r="B50" s="52">
        <v>2510040043</v>
      </c>
      <c r="C50" s="77" t="s">
        <v>636</v>
      </c>
      <c r="D50" s="78" t="s">
        <v>176</v>
      </c>
      <c r="E50" s="7"/>
      <c r="F50" s="6"/>
      <c r="G50" s="4"/>
      <c r="H50" s="4"/>
      <c r="I50" s="4"/>
      <c r="J50" s="4"/>
      <c r="K50" s="4">
        <f t="shared" si="2"/>
        <v>0</v>
      </c>
      <c r="L50" s="8"/>
      <c r="M50" s="4"/>
      <c r="N50" s="4"/>
      <c r="O50" s="4"/>
      <c r="P50" s="4"/>
      <c r="Q50" s="4"/>
      <c r="R50" s="4"/>
      <c r="S50" s="9">
        <f t="shared" si="4"/>
        <v>0</v>
      </c>
      <c r="T50" s="8" t="str">
        <f t="shared" si="1"/>
        <v>Yếu</v>
      </c>
      <c r="U50" s="1"/>
      <c r="V50" s="2" t="str">
        <f t="shared" si="3"/>
        <v>Yếu</v>
      </c>
      <c r="W50" s="28"/>
    </row>
    <row r="51" spans="1:23" s="3" customFormat="1" ht="26.25" customHeight="1">
      <c r="A51" s="16">
        <v>44</v>
      </c>
      <c r="B51" s="52">
        <v>2510040044</v>
      </c>
      <c r="C51" s="77" t="s">
        <v>84</v>
      </c>
      <c r="D51" s="78" t="s">
        <v>87</v>
      </c>
      <c r="E51" s="7"/>
      <c r="F51" s="6"/>
      <c r="G51" s="4"/>
      <c r="H51" s="4"/>
      <c r="I51" s="4"/>
      <c r="J51" s="4"/>
      <c r="K51" s="4">
        <f t="shared" si="2"/>
        <v>0</v>
      </c>
      <c r="L51" s="8"/>
      <c r="M51" s="4"/>
      <c r="N51" s="4"/>
      <c r="O51" s="4"/>
      <c r="P51" s="4"/>
      <c r="Q51" s="4"/>
      <c r="R51" s="4"/>
      <c r="S51" s="9">
        <f t="shared" si="4"/>
        <v>0</v>
      </c>
      <c r="T51" s="8" t="str">
        <f t="shared" si="1"/>
        <v>Yếu</v>
      </c>
      <c r="U51" s="1"/>
      <c r="V51" s="2" t="str">
        <f t="shared" si="3"/>
        <v>Yếu</v>
      </c>
      <c r="W51" s="28"/>
    </row>
    <row r="52" spans="1:23" s="3" customFormat="1" ht="26.25" customHeight="1">
      <c r="A52" s="16">
        <v>45</v>
      </c>
      <c r="B52" s="52">
        <v>2510040045</v>
      </c>
      <c r="C52" s="77" t="s">
        <v>84</v>
      </c>
      <c r="D52" s="78" t="s">
        <v>87</v>
      </c>
      <c r="E52" s="7"/>
      <c r="F52" s="6"/>
      <c r="G52" s="4"/>
      <c r="H52" s="4"/>
      <c r="I52" s="4"/>
      <c r="J52" s="4"/>
      <c r="K52" s="4">
        <f t="shared" si="2"/>
        <v>0</v>
      </c>
      <c r="L52" s="8"/>
      <c r="M52" s="4"/>
      <c r="N52" s="4"/>
      <c r="O52" s="4"/>
      <c r="P52" s="4"/>
      <c r="Q52" s="4"/>
      <c r="R52" s="4"/>
      <c r="S52" s="9">
        <f t="shared" si="4"/>
        <v>0</v>
      </c>
      <c r="T52" s="8" t="str">
        <f t="shared" si="1"/>
        <v>Yếu</v>
      </c>
      <c r="U52" s="1"/>
      <c r="V52" s="2" t="str">
        <f t="shared" si="3"/>
        <v>Yếu</v>
      </c>
      <c r="W52" s="28"/>
    </row>
    <row r="53" spans="1:23" s="3" customFormat="1" ht="26.25" customHeight="1">
      <c r="A53" s="16">
        <v>46</v>
      </c>
      <c r="B53" s="52">
        <v>2510040046</v>
      </c>
      <c r="C53" s="77" t="s">
        <v>405</v>
      </c>
      <c r="D53" s="78" t="s">
        <v>45</v>
      </c>
      <c r="E53" s="7"/>
      <c r="F53" s="6"/>
      <c r="G53" s="4"/>
      <c r="H53" s="4"/>
      <c r="I53" s="4"/>
      <c r="J53" s="4"/>
      <c r="K53" s="4">
        <f t="shared" si="2"/>
        <v>0</v>
      </c>
      <c r="L53" s="8"/>
      <c r="M53" s="4"/>
      <c r="N53" s="4"/>
      <c r="O53" s="4"/>
      <c r="P53" s="4"/>
      <c r="Q53" s="4"/>
      <c r="R53" s="4"/>
      <c r="S53" s="9">
        <f t="shared" si="4"/>
        <v>0</v>
      </c>
      <c r="T53" s="8" t="str">
        <f t="shared" si="1"/>
        <v>Yếu</v>
      </c>
      <c r="U53" s="1"/>
      <c r="V53" s="2" t="str">
        <f t="shared" si="3"/>
        <v>Yếu</v>
      </c>
      <c r="W53" s="28"/>
    </row>
    <row r="54" spans="1:23" s="3" customFormat="1" ht="26.25" customHeight="1">
      <c r="A54" s="16">
        <v>47</v>
      </c>
      <c r="B54" s="52">
        <v>2510040047</v>
      </c>
      <c r="C54" s="104" t="s">
        <v>637</v>
      </c>
      <c r="D54" s="105" t="s">
        <v>217</v>
      </c>
      <c r="E54" s="7"/>
      <c r="F54" s="6"/>
      <c r="G54" s="4"/>
      <c r="H54" s="4"/>
      <c r="I54" s="4"/>
      <c r="J54" s="4"/>
      <c r="K54" s="4">
        <f t="shared" si="2"/>
        <v>0</v>
      </c>
      <c r="L54" s="8"/>
      <c r="M54" s="4"/>
      <c r="N54" s="4"/>
      <c r="O54" s="4"/>
      <c r="P54" s="4"/>
      <c r="Q54" s="4"/>
      <c r="R54" s="4"/>
      <c r="S54" s="9">
        <f t="shared" si="4"/>
        <v>0</v>
      </c>
      <c r="T54" s="8" t="str">
        <f t="shared" si="1"/>
        <v>Yếu</v>
      </c>
      <c r="U54" s="1"/>
      <c r="V54" s="2" t="str">
        <f t="shared" si="3"/>
        <v>Yếu</v>
      </c>
      <c r="W54" s="107"/>
    </row>
    <row r="55" spans="1:23" s="3" customFormat="1" ht="26.25" customHeight="1">
      <c r="A55" s="16">
        <v>48</v>
      </c>
      <c r="B55" s="52">
        <v>2510040048</v>
      </c>
      <c r="C55" s="77" t="s">
        <v>602</v>
      </c>
      <c r="D55" s="78" t="s">
        <v>204</v>
      </c>
      <c r="E55" s="7"/>
      <c r="F55" s="6"/>
      <c r="G55" s="4"/>
      <c r="H55" s="4"/>
      <c r="I55" s="4"/>
      <c r="J55" s="4"/>
      <c r="K55" s="4">
        <f t="shared" si="2"/>
        <v>0</v>
      </c>
      <c r="L55" s="8"/>
      <c r="M55" s="4"/>
      <c r="N55" s="4"/>
      <c r="O55" s="4"/>
      <c r="P55" s="4"/>
      <c r="Q55" s="4"/>
      <c r="R55" s="4"/>
      <c r="S55" s="9">
        <f t="shared" si="4"/>
        <v>0</v>
      </c>
      <c r="T55" s="8" t="str">
        <f t="shared" si="1"/>
        <v>Yếu</v>
      </c>
      <c r="U55" s="1"/>
      <c r="V55" s="2" t="str">
        <f t="shared" si="3"/>
        <v>Yếu</v>
      </c>
      <c r="W55" s="28"/>
    </row>
    <row r="56" spans="1:23" s="3" customFormat="1" ht="26.25" customHeight="1">
      <c r="A56" s="16">
        <v>49</v>
      </c>
      <c r="B56" s="52">
        <v>2510040049</v>
      </c>
      <c r="C56" s="77" t="s">
        <v>638</v>
      </c>
      <c r="D56" s="78" t="s">
        <v>24</v>
      </c>
      <c r="E56" s="7"/>
      <c r="F56" s="6"/>
      <c r="G56" s="4"/>
      <c r="H56" s="4"/>
      <c r="I56" s="4"/>
      <c r="J56" s="4"/>
      <c r="K56" s="4">
        <f t="shared" si="2"/>
        <v>0</v>
      </c>
      <c r="L56" s="8"/>
      <c r="M56" s="4"/>
      <c r="N56" s="4"/>
      <c r="O56" s="4"/>
      <c r="P56" s="4"/>
      <c r="Q56" s="4"/>
      <c r="R56" s="4"/>
      <c r="S56" s="9">
        <f t="shared" si="4"/>
        <v>0</v>
      </c>
      <c r="T56" s="8" t="str">
        <f t="shared" si="1"/>
        <v>Yếu</v>
      </c>
      <c r="U56" s="1"/>
      <c r="V56" s="2" t="str">
        <f t="shared" si="3"/>
        <v>Yếu</v>
      </c>
      <c r="W56" s="28"/>
    </row>
    <row r="57" spans="1:23" s="3" customFormat="1" ht="26.25" customHeight="1">
      <c r="A57" s="16">
        <v>50</v>
      </c>
      <c r="B57" s="52">
        <v>2510040050</v>
      </c>
      <c r="C57" s="85" t="s">
        <v>639</v>
      </c>
      <c r="D57" s="86" t="s">
        <v>149</v>
      </c>
      <c r="E57" s="18"/>
      <c r="F57" s="6"/>
      <c r="G57" s="4"/>
      <c r="H57" s="4"/>
      <c r="I57" s="4"/>
      <c r="J57" s="4"/>
      <c r="K57" s="4">
        <f t="shared" si="2"/>
        <v>0</v>
      </c>
      <c r="L57" s="8"/>
      <c r="M57" s="4"/>
      <c r="N57" s="4"/>
      <c r="O57" s="4"/>
      <c r="P57" s="4"/>
      <c r="Q57" s="4"/>
      <c r="R57" s="4"/>
      <c r="S57" s="9">
        <f t="shared" si="4"/>
        <v>0</v>
      </c>
      <c r="T57" s="8" t="str">
        <f t="shared" si="1"/>
        <v>Yếu</v>
      </c>
      <c r="U57" s="1"/>
      <c r="V57" s="2" t="str">
        <f t="shared" si="3"/>
        <v>Yếu</v>
      </c>
      <c r="W57" s="51"/>
    </row>
    <row r="58" spans="1:23" s="3" customFormat="1" ht="26.25" customHeight="1">
      <c r="A58" s="16">
        <v>51</v>
      </c>
      <c r="B58" s="52">
        <v>2510040051</v>
      </c>
      <c r="C58" s="77" t="s">
        <v>84</v>
      </c>
      <c r="D58" s="78" t="s">
        <v>190</v>
      </c>
      <c r="E58" s="7"/>
      <c r="F58" s="6"/>
      <c r="G58" s="4"/>
      <c r="H58" s="4"/>
      <c r="I58" s="4"/>
      <c r="J58" s="4"/>
      <c r="K58" s="4">
        <f t="shared" si="2"/>
        <v>0</v>
      </c>
      <c r="L58" s="8"/>
      <c r="M58" s="4"/>
      <c r="N58" s="4"/>
      <c r="O58" s="4"/>
      <c r="P58" s="4"/>
      <c r="Q58" s="4"/>
      <c r="R58" s="4"/>
      <c r="S58" s="9">
        <f t="shared" si="4"/>
        <v>0</v>
      </c>
      <c r="T58" s="8" t="str">
        <f t="shared" si="1"/>
        <v>Yếu</v>
      </c>
      <c r="U58" s="1"/>
      <c r="V58" s="2" t="str">
        <f t="shared" si="3"/>
        <v>Yếu</v>
      </c>
      <c r="W58" s="28"/>
    </row>
    <row r="59" spans="1:23" s="3" customFormat="1" ht="26.25" customHeight="1">
      <c r="A59" s="16">
        <v>52</v>
      </c>
      <c r="B59" s="52">
        <v>2510040052</v>
      </c>
      <c r="C59" s="77" t="s">
        <v>640</v>
      </c>
      <c r="D59" s="78" t="s">
        <v>641</v>
      </c>
      <c r="E59" s="7"/>
      <c r="F59" s="6"/>
      <c r="G59" s="4"/>
      <c r="H59" s="4"/>
      <c r="I59" s="4"/>
      <c r="J59" s="4"/>
      <c r="K59" s="4">
        <f t="shared" si="2"/>
        <v>0</v>
      </c>
      <c r="L59" s="8"/>
      <c r="M59" s="4"/>
      <c r="N59" s="4"/>
      <c r="O59" s="4"/>
      <c r="P59" s="4"/>
      <c r="Q59" s="4"/>
      <c r="R59" s="4"/>
      <c r="S59" s="9">
        <f t="shared" si="4"/>
        <v>0</v>
      </c>
      <c r="T59" s="8" t="str">
        <f t="shared" si="1"/>
        <v>Yếu</v>
      </c>
      <c r="U59" s="1"/>
      <c r="V59" s="2" t="str">
        <f t="shared" si="3"/>
        <v>Yếu</v>
      </c>
      <c r="W59" s="28"/>
    </row>
    <row r="60" spans="1:23" s="3" customFormat="1" ht="26.25" customHeight="1">
      <c r="A60" s="16">
        <v>53</v>
      </c>
      <c r="B60" s="52">
        <v>2510040053</v>
      </c>
      <c r="C60" s="77" t="s">
        <v>642</v>
      </c>
      <c r="D60" s="78" t="s">
        <v>70</v>
      </c>
      <c r="E60" s="7"/>
      <c r="F60" s="6"/>
      <c r="G60" s="4"/>
      <c r="H60" s="4"/>
      <c r="I60" s="4"/>
      <c r="J60" s="4"/>
      <c r="K60" s="4">
        <f t="shared" si="2"/>
        <v>0</v>
      </c>
      <c r="L60" s="8"/>
      <c r="M60" s="4"/>
      <c r="N60" s="4"/>
      <c r="O60" s="4"/>
      <c r="P60" s="4"/>
      <c r="Q60" s="4"/>
      <c r="R60" s="4"/>
      <c r="S60" s="9">
        <f t="shared" si="4"/>
        <v>0</v>
      </c>
      <c r="T60" s="8" t="str">
        <f t="shared" si="1"/>
        <v>Yếu</v>
      </c>
      <c r="U60" s="1"/>
      <c r="V60" s="2" t="str">
        <f t="shared" si="3"/>
        <v>Yếu</v>
      </c>
      <c r="W60" s="28"/>
    </row>
    <row r="61" spans="1:23" s="3" customFormat="1" ht="26.25" customHeight="1">
      <c r="A61" s="16">
        <v>54</v>
      </c>
      <c r="B61" s="52">
        <v>2510040054</v>
      </c>
      <c r="C61" s="77" t="s">
        <v>643</v>
      </c>
      <c r="D61" s="78" t="s">
        <v>246</v>
      </c>
      <c r="E61" s="7"/>
      <c r="F61" s="6"/>
      <c r="G61" s="4"/>
      <c r="H61" s="4"/>
      <c r="I61" s="4"/>
      <c r="J61" s="4"/>
      <c r="K61" s="4">
        <f t="shared" si="2"/>
        <v>0</v>
      </c>
      <c r="L61" s="8"/>
      <c r="M61" s="4"/>
      <c r="N61" s="4"/>
      <c r="O61" s="4"/>
      <c r="P61" s="4"/>
      <c r="Q61" s="4"/>
      <c r="R61" s="4"/>
      <c r="S61" s="9">
        <f t="shared" si="4"/>
        <v>0</v>
      </c>
      <c r="T61" s="8" t="str">
        <f t="shared" si="1"/>
        <v>Yếu</v>
      </c>
      <c r="U61" s="1"/>
      <c r="V61" s="2" t="str">
        <f t="shared" si="3"/>
        <v>Yếu</v>
      </c>
      <c r="W61" s="30"/>
    </row>
    <row r="62" spans="1:23" s="3" customFormat="1" ht="26.25" customHeight="1">
      <c r="A62" s="16">
        <v>55</v>
      </c>
      <c r="B62" s="52">
        <v>2510040055</v>
      </c>
      <c r="C62" s="104" t="s">
        <v>294</v>
      </c>
      <c r="D62" s="105" t="s">
        <v>53</v>
      </c>
      <c r="E62" s="7"/>
      <c r="F62" s="6"/>
      <c r="G62" s="4"/>
      <c r="H62" s="4"/>
      <c r="I62" s="4"/>
      <c r="J62" s="4"/>
      <c r="K62" s="4">
        <f t="shared" si="2"/>
        <v>0</v>
      </c>
      <c r="L62" s="8"/>
      <c r="M62" s="4"/>
      <c r="N62" s="4"/>
      <c r="O62" s="4"/>
      <c r="P62" s="4"/>
      <c r="Q62" s="4"/>
      <c r="R62" s="4"/>
      <c r="S62" s="9">
        <f t="shared" si="4"/>
        <v>0</v>
      </c>
      <c r="T62" s="8" t="str">
        <f t="shared" si="1"/>
        <v>Yếu</v>
      </c>
      <c r="U62" s="1"/>
      <c r="V62" s="2" t="str">
        <f t="shared" si="3"/>
        <v>Yếu</v>
      </c>
      <c r="W62" s="107"/>
    </row>
    <row r="63" spans="1:23" s="3" customFormat="1" ht="26.25" customHeight="1">
      <c r="A63" s="16">
        <v>56</v>
      </c>
      <c r="B63" s="52">
        <v>2510040056</v>
      </c>
      <c r="C63" s="77" t="s">
        <v>80</v>
      </c>
      <c r="D63" s="78" t="s">
        <v>69</v>
      </c>
      <c r="E63" s="7"/>
      <c r="F63" s="6"/>
      <c r="G63" s="4"/>
      <c r="H63" s="4"/>
      <c r="I63" s="4"/>
      <c r="J63" s="4"/>
      <c r="K63" s="4">
        <f t="shared" si="2"/>
        <v>0</v>
      </c>
      <c r="L63" s="8"/>
      <c r="M63" s="4"/>
      <c r="N63" s="4"/>
      <c r="O63" s="4"/>
      <c r="P63" s="4"/>
      <c r="Q63" s="4"/>
      <c r="R63" s="4"/>
      <c r="S63" s="9">
        <f t="shared" si="4"/>
        <v>0</v>
      </c>
      <c r="T63" s="8" t="str">
        <f t="shared" si="1"/>
        <v>Yếu</v>
      </c>
      <c r="U63" s="1"/>
      <c r="V63" s="2" t="str">
        <f t="shared" si="3"/>
        <v>Yếu</v>
      </c>
      <c r="W63" s="28"/>
    </row>
    <row r="64" spans="1:23" s="3" customFormat="1" ht="26.25" customHeight="1">
      <c r="A64" s="16">
        <v>57</v>
      </c>
      <c r="B64" s="52">
        <v>2510040057</v>
      </c>
      <c r="C64" s="77" t="s">
        <v>122</v>
      </c>
      <c r="D64" s="78" t="s">
        <v>279</v>
      </c>
      <c r="E64" s="7"/>
      <c r="F64" s="6"/>
      <c r="G64" s="4"/>
      <c r="H64" s="4"/>
      <c r="I64" s="4"/>
      <c r="J64" s="4"/>
      <c r="K64" s="4">
        <f t="shared" si="2"/>
        <v>0</v>
      </c>
      <c r="L64" s="8"/>
      <c r="M64" s="4"/>
      <c r="N64" s="4"/>
      <c r="O64" s="4"/>
      <c r="P64" s="4"/>
      <c r="Q64" s="4"/>
      <c r="R64" s="4"/>
      <c r="S64" s="9">
        <f t="shared" si="4"/>
        <v>0</v>
      </c>
      <c r="T64" s="8" t="str">
        <f t="shared" si="1"/>
        <v>Yếu</v>
      </c>
      <c r="U64" s="1"/>
      <c r="V64" s="2" t="str">
        <f t="shared" si="3"/>
        <v>Yếu</v>
      </c>
      <c r="W64" s="51"/>
    </row>
    <row r="65" spans="1:23" s="3" customFormat="1" ht="26.25" customHeight="1">
      <c r="A65" s="16">
        <v>58</v>
      </c>
      <c r="B65" s="52">
        <v>2510040058</v>
      </c>
      <c r="C65" s="77" t="s">
        <v>195</v>
      </c>
      <c r="D65" s="78" t="s">
        <v>21</v>
      </c>
      <c r="E65" s="7"/>
      <c r="F65" s="6"/>
      <c r="G65" s="4"/>
      <c r="H65" s="4"/>
      <c r="I65" s="4"/>
      <c r="J65" s="4"/>
      <c r="K65" s="4">
        <f t="shared" si="2"/>
        <v>0</v>
      </c>
      <c r="L65" s="8"/>
      <c r="M65" s="4"/>
      <c r="N65" s="4"/>
      <c r="O65" s="4"/>
      <c r="P65" s="4"/>
      <c r="Q65" s="4"/>
      <c r="R65" s="4"/>
      <c r="S65" s="9">
        <f t="shared" si="4"/>
        <v>0</v>
      </c>
      <c r="T65" s="8" t="str">
        <f t="shared" si="1"/>
        <v>Yếu</v>
      </c>
      <c r="U65" s="1"/>
      <c r="V65" s="2" t="str">
        <f t="shared" si="3"/>
        <v>Yếu</v>
      </c>
      <c r="W65" s="28"/>
    </row>
    <row r="66" spans="1:23" s="3" customFormat="1" ht="26.25" customHeight="1">
      <c r="A66" s="16">
        <v>59</v>
      </c>
      <c r="B66" s="52">
        <v>2510040059</v>
      </c>
      <c r="C66" s="77" t="s">
        <v>644</v>
      </c>
      <c r="D66" s="78" t="s">
        <v>645</v>
      </c>
      <c r="E66" s="7"/>
      <c r="F66" s="6"/>
      <c r="G66" s="4"/>
      <c r="H66" s="4"/>
      <c r="I66" s="4"/>
      <c r="J66" s="4"/>
      <c r="K66" s="4">
        <f t="shared" si="2"/>
        <v>0</v>
      </c>
      <c r="L66" s="8"/>
      <c r="M66" s="4"/>
      <c r="N66" s="4"/>
      <c r="O66" s="4"/>
      <c r="P66" s="4"/>
      <c r="Q66" s="4"/>
      <c r="R66" s="4"/>
      <c r="S66" s="9">
        <f t="shared" si="4"/>
        <v>0</v>
      </c>
      <c r="T66" s="8" t="str">
        <f t="shared" si="1"/>
        <v>Yếu</v>
      </c>
      <c r="U66" s="1"/>
      <c r="V66" s="2" t="str">
        <f t="shared" si="3"/>
        <v>Yếu</v>
      </c>
      <c r="W66" s="28"/>
    </row>
    <row r="67" spans="1:23" s="3" customFormat="1" ht="26.25" customHeight="1">
      <c r="A67" s="16">
        <v>60</v>
      </c>
      <c r="B67" s="52">
        <v>2510040060</v>
      </c>
      <c r="C67" s="77" t="s">
        <v>197</v>
      </c>
      <c r="D67" s="78" t="s">
        <v>646</v>
      </c>
      <c r="E67" s="7"/>
      <c r="F67" s="6"/>
      <c r="G67" s="4"/>
      <c r="H67" s="4"/>
      <c r="I67" s="4"/>
      <c r="J67" s="4"/>
      <c r="K67" s="4">
        <f t="shared" si="2"/>
        <v>0</v>
      </c>
      <c r="L67" s="8"/>
      <c r="M67" s="4"/>
      <c r="N67" s="4"/>
      <c r="O67" s="4"/>
      <c r="P67" s="4"/>
      <c r="Q67" s="4"/>
      <c r="R67" s="4"/>
      <c r="S67" s="9">
        <f t="shared" si="4"/>
        <v>0</v>
      </c>
      <c r="T67" s="8" t="str">
        <f t="shared" si="1"/>
        <v>Yếu</v>
      </c>
      <c r="U67" s="1"/>
      <c r="V67" s="2" t="str">
        <f t="shared" si="3"/>
        <v>Yếu</v>
      </c>
      <c r="W67" s="28"/>
    </row>
    <row r="68" spans="1:23" s="3" customFormat="1" ht="26.25" customHeight="1">
      <c r="A68" s="16">
        <v>61</v>
      </c>
      <c r="B68" s="52">
        <v>2510040061</v>
      </c>
      <c r="C68" s="77" t="s">
        <v>647</v>
      </c>
      <c r="D68" s="78" t="s">
        <v>246</v>
      </c>
      <c r="E68" s="7"/>
      <c r="F68" s="6"/>
      <c r="G68" s="4"/>
      <c r="H68" s="4"/>
      <c r="I68" s="4"/>
      <c r="J68" s="4"/>
      <c r="K68" s="4">
        <f t="shared" si="2"/>
        <v>0</v>
      </c>
      <c r="L68" s="8"/>
      <c r="M68" s="4"/>
      <c r="N68" s="4"/>
      <c r="O68" s="4"/>
      <c r="P68" s="4"/>
      <c r="Q68" s="4"/>
      <c r="R68" s="4"/>
      <c r="S68" s="9">
        <f t="shared" si="4"/>
        <v>0</v>
      </c>
      <c r="T68" s="8" t="str">
        <f t="shared" si="1"/>
        <v>Yếu</v>
      </c>
      <c r="U68" s="1"/>
      <c r="V68" s="2" t="str">
        <f t="shared" si="3"/>
        <v>Yếu</v>
      </c>
      <c r="W68" s="28"/>
    </row>
    <row r="69" spans="1:23" s="3" customFormat="1" ht="26.25" customHeight="1">
      <c r="A69" s="16">
        <v>62</v>
      </c>
      <c r="B69" s="52">
        <v>2510040062</v>
      </c>
      <c r="C69" s="79" t="s">
        <v>356</v>
      </c>
      <c r="D69" s="80" t="s">
        <v>246</v>
      </c>
      <c r="E69" s="7"/>
      <c r="F69" s="6"/>
      <c r="G69" s="4"/>
      <c r="H69" s="4"/>
      <c r="I69" s="4"/>
      <c r="J69" s="4"/>
      <c r="K69" s="4">
        <f t="shared" si="2"/>
        <v>0</v>
      </c>
      <c r="L69" s="8"/>
      <c r="M69" s="4"/>
      <c r="N69" s="4"/>
      <c r="O69" s="4"/>
      <c r="P69" s="4"/>
      <c r="Q69" s="4"/>
      <c r="R69" s="4"/>
      <c r="S69" s="9">
        <f t="shared" si="4"/>
        <v>0</v>
      </c>
      <c r="T69" s="8" t="str">
        <f t="shared" si="1"/>
        <v>Yếu</v>
      </c>
      <c r="U69" s="1"/>
      <c r="V69" s="2" t="str">
        <f t="shared" si="3"/>
        <v>Yếu</v>
      </c>
      <c r="W69" s="107"/>
    </row>
    <row r="70" spans="1:23" s="3" customFormat="1" ht="26.25" customHeight="1">
      <c r="A70" s="16">
        <v>63</v>
      </c>
      <c r="B70" s="52">
        <v>2510040063</v>
      </c>
      <c r="C70" s="77" t="s">
        <v>648</v>
      </c>
      <c r="D70" s="78" t="s">
        <v>176</v>
      </c>
      <c r="E70" s="7"/>
      <c r="F70" s="6"/>
      <c r="G70" s="4"/>
      <c r="H70" s="4"/>
      <c r="I70" s="4"/>
      <c r="J70" s="4"/>
      <c r="K70" s="4">
        <f t="shared" si="2"/>
        <v>0</v>
      </c>
      <c r="L70" s="8"/>
      <c r="M70" s="4"/>
      <c r="N70" s="4"/>
      <c r="O70" s="4"/>
      <c r="P70" s="4"/>
      <c r="Q70" s="4"/>
      <c r="R70" s="4"/>
      <c r="S70" s="9">
        <f t="shared" si="4"/>
        <v>0</v>
      </c>
      <c r="T70" s="8" t="str">
        <f t="shared" si="1"/>
        <v>Yếu</v>
      </c>
      <c r="U70" s="1"/>
      <c r="V70" s="2" t="str">
        <f t="shared" si="3"/>
        <v>Yếu</v>
      </c>
      <c r="W70" s="28"/>
    </row>
    <row r="71" spans="1:23" s="3" customFormat="1" ht="26.25" customHeight="1">
      <c r="A71" s="16">
        <v>64</v>
      </c>
      <c r="B71" s="52">
        <v>2510040064</v>
      </c>
      <c r="C71" s="77" t="s">
        <v>415</v>
      </c>
      <c r="D71" s="78" t="s">
        <v>61</v>
      </c>
      <c r="E71" s="7"/>
      <c r="F71" s="6"/>
      <c r="G71" s="4"/>
      <c r="H71" s="4"/>
      <c r="I71" s="4"/>
      <c r="J71" s="4"/>
      <c r="K71" s="4">
        <f t="shared" si="2"/>
        <v>0</v>
      </c>
      <c r="L71" s="8"/>
      <c r="M71" s="4"/>
      <c r="N71" s="4"/>
      <c r="O71" s="4"/>
      <c r="P71" s="4"/>
      <c r="Q71" s="4"/>
      <c r="R71" s="4"/>
      <c r="S71" s="9">
        <f t="shared" si="4"/>
        <v>0</v>
      </c>
      <c r="T71" s="8" t="str">
        <f t="shared" si="1"/>
        <v>Yếu</v>
      </c>
      <c r="U71" s="1"/>
      <c r="V71" s="2" t="str">
        <f t="shared" si="3"/>
        <v>Yếu</v>
      </c>
      <c r="W71" s="29"/>
    </row>
    <row r="72" spans="1:23" s="3" customFormat="1" ht="26.25" customHeight="1">
      <c r="A72" s="16">
        <v>65</v>
      </c>
      <c r="B72" s="52">
        <v>2510040065</v>
      </c>
      <c r="C72" s="77" t="s">
        <v>649</v>
      </c>
      <c r="D72" s="78" t="s">
        <v>135</v>
      </c>
      <c r="E72" s="7"/>
      <c r="F72" s="6"/>
      <c r="G72" s="4"/>
      <c r="H72" s="4"/>
      <c r="I72" s="4"/>
      <c r="J72" s="4"/>
      <c r="K72" s="4">
        <f t="shared" si="2"/>
        <v>0</v>
      </c>
      <c r="L72" s="8"/>
      <c r="M72" s="4"/>
      <c r="N72" s="4"/>
      <c r="O72" s="4"/>
      <c r="P72" s="4"/>
      <c r="Q72" s="4"/>
      <c r="R72" s="4"/>
      <c r="S72" s="9">
        <f t="shared" ref="S72:S76" si="5">SUM(F72:Q72)</f>
        <v>0</v>
      </c>
      <c r="T72" s="8" t="str">
        <f t="shared" ref="T72:T76" si="6">IF(S72&gt;=90,"Xuất sắc",IF(S72&gt;=80,"Tốt",IF(S72&gt;=70,"Khá",IF(S72&gt;=50,"TB","Yếu"))))</f>
        <v>Yếu</v>
      </c>
      <c r="U72" s="1"/>
      <c r="V72" s="2" t="str">
        <f t="shared" si="3"/>
        <v>Yếu</v>
      </c>
      <c r="W72" s="28"/>
    </row>
    <row r="73" spans="1:23" s="3" customFormat="1" ht="26.25" customHeight="1">
      <c r="A73" s="16">
        <v>66</v>
      </c>
      <c r="B73" s="52">
        <v>2510040066</v>
      </c>
      <c r="C73" s="77" t="s">
        <v>551</v>
      </c>
      <c r="D73" s="78" t="s">
        <v>142</v>
      </c>
      <c r="E73" s="7"/>
      <c r="F73" s="6"/>
      <c r="G73" s="4"/>
      <c r="H73" s="4"/>
      <c r="I73" s="4"/>
      <c r="J73" s="4"/>
      <c r="K73" s="4">
        <f t="shared" ref="K73:K76" si="7">IF(V73="Xuất sắc",5,IF(V73="Giỏi",4,IF(V73="Khá",3,IF(V73="Trung bình",1,0))))</f>
        <v>0</v>
      </c>
      <c r="L73" s="8"/>
      <c r="M73" s="4"/>
      <c r="N73" s="4"/>
      <c r="O73" s="4"/>
      <c r="P73" s="4"/>
      <c r="Q73" s="4"/>
      <c r="R73" s="4"/>
      <c r="S73" s="9">
        <f t="shared" si="5"/>
        <v>0</v>
      </c>
      <c r="T73" s="8" t="str">
        <f t="shared" si="6"/>
        <v>Yếu</v>
      </c>
      <c r="U73" s="1"/>
      <c r="V73" s="2" t="str">
        <f t="shared" ref="V73:V76" si="8">IF(U73&gt;=3.5,"Xuất sắc",IF(U73&gt;=3,"Giỏi",IF(U73&gt;=2.5,"Khá",IF(U73&gt;=2,"Trung bình","Yếu"))))</f>
        <v>Yếu</v>
      </c>
      <c r="W73" s="28"/>
    </row>
    <row r="74" spans="1:23" s="3" customFormat="1" ht="26.25" customHeight="1">
      <c r="A74" s="16">
        <v>67</v>
      </c>
      <c r="B74" s="52">
        <v>2510040067</v>
      </c>
      <c r="C74" s="77" t="s">
        <v>84</v>
      </c>
      <c r="D74" s="78" t="s">
        <v>157</v>
      </c>
      <c r="E74" s="7"/>
      <c r="F74" s="6"/>
      <c r="G74" s="4"/>
      <c r="H74" s="4"/>
      <c r="I74" s="4"/>
      <c r="J74" s="4"/>
      <c r="K74" s="4">
        <f t="shared" si="7"/>
        <v>0</v>
      </c>
      <c r="L74" s="8"/>
      <c r="M74" s="4"/>
      <c r="N74" s="4"/>
      <c r="O74" s="4"/>
      <c r="P74" s="4"/>
      <c r="Q74" s="4"/>
      <c r="R74" s="4"/>
      <c r="S74" s="9">
        <f t="shared" si="5"/>
        <v>0</v>
      </c>
      <c r="T74" s="8" t="str">
        <f t="shared" si="6"/>
        <v>Yếu</v>
      </c>
      <c r="U74" s="1"/>
      <c r="V74" s="2" t="str">
        <f t="shared" si="8"/>
        <v>Yếu</v>
      </c>
      <c r="W74" s="28"/>
    </row>
    <row r="75" spans="1:23" s="3" customFormat="1" ht="26.25" customHeight="1">
      <c r="A75" s="16">
        <v>68</v>
      </c>
      <c r="B75" s="52">
        <v>2510040068</v>
      </c>
      <c r="C75" s="77" t="s">
        <v>650</v>
      </c>
      <c r="D75" s="78" t="s">
        <v>651</v>
      </c>
      <c r="E75" s="7"/>
      <c r="F75" s="6"/>
      <c r="G75" s="4"/>
      <c r="H75" s="4"/>
      <c r="I75" s="4"/>
      <c r="J75" s="4"/>
      <c r="K75" s="4">
        <f t="shared" si="7"/>
        <v>0</v>
      </c>
      <c r="L75" s="8"/>
      <c r="M75" s="4"/>
      <c r="N75" s="4"/>
      <c r="O75" s="4"/>
      <c r="P75" s="4"/>
      <c r="Q75" s="4"/>
      <c r="R75" s="4"/>
      <c r="S75" s="9">
        <f t="shared" si="5"/>
        <v>0</v>
      </c>
      <c r="T75" s="8" t="str">
        <f t="shared" si="6"/>
        <v>Yếu</v>
      </c>
      <c r="U75" s="1"/>
      <c r="V75" s="2" t="str">
        <f t="shared" si="8"/>
        <v>Yếu</v>
      </c>
      <c r="W75" s="29"/>
    </row>
    <row r="76" spans="1:23" s="3" customFormat="1" ht="26.25" customHeight="1">
      <c r="A76" s="16">
        <v>69</v>
      </c>
      <c r="B76" s="52">
        <v>2510040069</v>
      </c>
      <c r="C76" s="77" t="s">
        <v>652</v>
      </c>
      <c r="D76" s="78" t="s">
        <v>208</v>
      </c>
      <c r="E76" s="7"/>
      <c r="F76" s="6"/>
      <c r="G76" s="4"/>
      <c r="H76" s="4"/>
      <c r="I76" s="4"/>
      <c r="J76" s="4"/>
      <c r="K76" s="4">
        <f t="shared" si="7"/>
        <v>0</v>
      </c>
      <c r="L76" s="8"/>
      <c r="M76" s="4"/>
      <c r="N76" s="4"/>
      <c r="O76" s="4"/>
      <c r="P76" s="4"/>
      <c r="Q76" s="4"/>
      <c r="R76" s="4"/>
      <c r="S76" s="9">
        <f t="shared" si="5"/>
        <v>0</v>
      </c>
      <c r="T76" s="8" t="str">
        <f t="shared" si="6"/>
        <v>Yếu</v>
      </c>
      <c r="U76" s="1"/>
      <c r="V76" s="2" t="str">
        <f t="shared" si="8"/>
        <v>Yếu</v>
      </c>
      <c r="W76" s="29"/>
    </row>
    <row r="77" spans="1:23" s="3" customFormat="1" ht="26.25" customHeight="1">
      <c r="A77" s="17"/>
      <c r="B77" s="17"/>
      <c r="C77" s="22"/>
      <c r="D77" s="22"/>
      <c r="E77" s="11"/>
      <c r="F77" s="12"/>
      <c r="G77" s="11"/>
      <c r="H77" s="11"/>
      <c r="I77" s="11"/>
      <c r="J77" s="11"/>
      <c r="K77" s="11"/>
      <c r="L77" s="13"/>
      <c r="M77" s="11"/>
      <c r="N77" s="11"/>
      <c r="O77" s="11"/>
      <c r="P77" s="11"/>
      <c r="Q77" s="11"/>
      <c r="R77" s="11"/>
      <c r="S77" s="14"/>
      <c r="T77" s="13"/>
      <c r="U77" s="11"/>
      <c r="V77" s="15"/>
      <c r="W77" s="27"/>
    </row>
    <row r="78" spans="1:23" s="24" customFormat="1" ht="18.75">
      <c r="A78" s="137" t="s">
        <v>174</v>
      </c>
      <c r="B78" s="137"/>
      <c r="C78" s="137"/>
      <c r="D78" s="137"/>
      <c r="E78" s="137"/>
      <c r="F78" s="137"/>
      <c r="G78" s="137"/>
      <c r="H78" s="137" t="s">
        <v>55</v>
      </c>
      <c r="I78" s="137"/>
      <c r="J78" s="137"/>
      <c r="K78" s="137"/>
      <c r="L78" s="137"/>
      <c r="M78" s="137"/>
      <c r="N78" s="137"/>
      <c r="O78" s="137"/>
      <c r="P78" s="137"/>
      <c r="Q78" s="137"/>
      <c r="R78" s="47"/>
      <c r="S78" s="26" t="s">
        <v>56</v>
      </c>
      <c r="T78" s="26"/>
      <c r="U78" s="26"/>
      <c r="V78" s="26"/>
      <c r="W78" s="26"/>
    </row>
  </sheetData>
  <mergeCells count="23">
    <mergeCell ref="A1:W1"/>
    <mergeCell ref="A2:W2"/>
    <mergeCell ref="A3:W3"/>
    <mergeCell ref="A4:A6"/>
    <mergeCell ref="B4:B6"/>
    <mergeCell ref="C4:D6"/>
    <mergeCell ref="E4:E6"/>
    <mergeCell ref="F4:T4"/>
    <mergeCell ref="U4:V4"/>
    <mergeCell ref="W4:W6"/>
    <mergeCell ref="A78:G78"/>
    <mergeCell ref="H78:Q78"/>
    <mergeCell ref="F5:F6"/>
    <mergeCell ref="G5:I5"/>
    <mergeCell ref="J5:L5"/>
    <mergeCell ref="M5:M6"/>
    <mergeCell ref="N5:O5"/>
    <mergeCell ref="P5:R5"/>
    <mergeCell ref="S5:S6"/>
    <mergeCell ref="T5:T6"/>
    <mergeCell ref="U5:U6"/>
    <mergeCell ref="V5:V6"/>
    <mergeCell ref="C7:D7"/>
  </mergeCells>
  <pageMargins left="0.25" right="0.25" top="0.5" bottom="0.5" header="0.3" footer="0.3"/>
  <pageSetup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89"/>
  <sheetViews>
    <sheetView topLeftCell="A86" zoomScale="98" zoomScaleNormal="98" workbookViewId="0">
      <selection activeCell="C78" sqref="C78:D78"/>
    </sheetView>
  </sheetViews>
  <sheetFormatPr defaultColWidth="9.140625" defaultRowHeight="15"/>
  <cols>
    <col min="1" max="1" width="4" style="20" customWidth="1"/>
    <col min="2" max="2" width="12" style="20" customWidth="1"/>
    <col min="3" max="3" width="18.42578125" style="23" customWidth="1"/>
    <col min="4" max="4" width="9.140625" style="23"/>
    <col min="5" max="5" width="6.85546875" style="21" customWidth="1"/>
    <col min="6" max="6" width="4.85546875" style="39" customWidth="1"/>
    <col min="7" max="11" width="4" style="39" customWidth="1"/>
    <col min="12" max="12" width="4.85546875" style="19" customWidth="1"/>
    <col min="13" max="13" width="4" style="39" customWidth="1"/>
    <col min="14" max="18" width="4.85546875" style="39" customWidth="1"/>
    <col min="19" max="19" width="4" style="19" customWidth="1"/>
    <col min="20" max="20" width="7.28515625" style="19" customWidth="1"/>
    <col min="21" max="21" width="6.28515625" style="19" customWidth="1"/>
    <col min="22" max="22" width="6.7109375" style="19" customWidth="1"/>
    <col min="23" max="23" width="17" style="21" customWidth="1"/>
    <col min="24" max="16384" width="9.140625" style="19"/>
  </cols>
  <sheetData>
    <row r="1" spans="1:23" ht="21" customHeight="1">
      <c r="A1" s="116" t="s">
        <v>267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</row>
    <row r="2" spans="1:23" ht="21" customHeight="1">
      <c r="A2" s="116" t="s">
        <v>99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</row>
    <row r="3" spans="1:23" s="32" customFormat="1" ht="32.25" customHeight="1">
      <c r="A3" s="117" t="s">
        <v>94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</row>
    <row r="4" spans="1:23" ht="19.149999999999999" customHeight="1">
      <c r="A4" s="123" t="s">
        <v>0</v>
      </c>
      <c r="B4" s="123" t="s">
        <v>1</v>
      </c>
      <c r="C4" s="123" t="s">
        <v>2</v>
      </c>
      <c r="D4" s="125"/>
      <c r="E4" s="121" t="s">
        <v>3</v>
      </c>
      <c r="F4" s="118" t="s">
        <v>4</v>
      </c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20"/>
      <c r="U4" s="121" t="s">
        <v>5</v>
      </c>
      <c r="V4" s="122"/>
      <c r="W4" s="131" t="s">
        <v>79</v>
      </c>
    </row>
    <row r="5" spans="1:23" ht="26.45" customHeight="1">
      <c r="A5" s="124"/>
      <c r="B5" s="125"/>
      <c r="C5" s="125"/>
      <c r="D5" s="125"/>
      <c r="E5" s="126"/>
      <c r="F5" s="127" t="s">
        <v>6</v>
      </c>
      <c r="G5" s="121" t="s">
        <v>7</v>
      </c>
      <c r="H5" s="122"/>
      <c r="I5" s="122"/>
      <c r="J5" s="118" t="s">
        <v>10</v>
      </c>
      <c r="K5" s="119"/>
      <c r="L5" s="120"/>
      <c r="M5" s="127" t="s">
        <v>8</v>
      </c>
      <c r="N5" s="133" t="s">
        <v>9</v>
      </c>
      <c r="O5" s="135"/>
      <c r="P5" s="133" t="s">
        <v>95</v>
      </c>
      <c r="Q5" s="134"/>
      <c r="R5" s="135"/>
      <c r="S5" s="127" t="s">
        <v>11</v>
      </c>
      <c r="T5" s="130" t="s">
        <v>76</v>
      </c>
      <c r="U5" s="127" t="s">
        <v>12</v>
      </c>
      <c r="V5" s="130" t="s">
        <v>77</v>
      </c>
      <c r="W5" s="132"/>
    </row>
    <row r="6" spans="1:23" ht="100.9" customHeight="1">
      <c r="A6" s="124"/>
      <c r="B6" s="125"/>
      <c r="C6" s="125"/>
      <c r="D6" s="125"/>
      <c r="E6" s="126"/>
      <c r="F6" s="128"/>
      <c r="G6" s="43" t="s">
        <v>13</v>
      </c>
      <c r="H6" s="43" t="s">
        <v>14</v>
      </c>
      <c r="I6" s="43" t="s">
        <v>15</v>
      </c>
      <c r="J6" s="43" t="s">
        <v>16</v>
      </c>
      <c r="K6" s="43" t="s">
        <v>17</v>
      </c>
      <c r="L6" s="43" t="s">
        <v>91</v>
      </c>
      <c r="M6" s="128"/>
      <c r="N6" s="43" t="s">
        <v>92</v>
      </c>
      <c r="O6" s="43" t="s">
        <v>93</v>
      </c>
      <c r="P6" s="42" t="s">
        <v>98</v>
      </c>
      <c r="Q6" s="42" t="s">
        <v>97</v>
      </c>
      <c r="R6" s="42" t="s">
        <v>96</v>
      </c>
      <c r="S6" s="129"/>
      <c r="T6" s="129"/>
      <c r="U6" s="129"/>
      <c r="V6" s="129"/>
      <c r="W6" s="132"/>
    </row>
    <row r="7" spans="1:23" s="33" customFormat="1">
      <c r="A7" s="44">
        <v>1</v>
      </c>
      <c r="B7" s="44">
        <v>2</v>
      </c>
      <c r="C7" s="136">
        <v>3</v>
      </c>
      <c r="D7" s="125"/>
      <c r="E7" s="35">
        <v>4</v>
      </c>
      <c r="F7" s="36">
        <v>5</v>
      </c>
      <c r="G7" s="36">
        <v>6</v>
      </c>
      <c r="H7" s="36">
        <v>7</v>
      </c>
      <c r="I7" s="36">
        <v>8</v>
      </c>
      <c r="J7" s="36">
        <v>9</v>
      </c>
      <c r="K7" s="36">
        <v>10</v>
      </c>
      <c r="L7" s="36">
        <v>11</v>
      </c>
      <c r="M7" s="36">
        <v>12</v>
      </c>
      <c r="N7" s="36">
        <v>13</v>
      </c>
      <c r="O7" s="36">
        <v>14</v>
      </c>
      <c r="P7" s="36">
        <v>15</v>
      </c>
      <c r="Q7" s="36">
        <v>16</v>
      </c>
      <c r="R7" s="36">
        <v>17</v>
      </c>
      <c r="S7" s="36">
        <v>18</v>
      </c>
      <c r="T7" s="36">
        <v>19</v>
      </c>
      <c r="U7" s="36">
        <v>20</v>
      </c>
      <c r="V7" s="36">
        <v>21</v>
      </c>
      <c r="W7" s="36">
        <v>22</v>
      </c>
    </row>
    <row r="8" spans="1:23" s="3" customFormat="1" ht="26.25" customHeight="1">
      <c r="A8" s="16">
        <v>1</v>
      </c>
      <c r="B8" s="96">
        <v>2510071001</v>
      </c>
      <c r="C8" s="72" t="s">
        <v>653</v>
      </c>
      <c r="D8" s="73" t="s">
        <v>100</v>
      </c>
      <c r="E8" s="7"/>
      <c r="F8" s="6"/>
      <c r="G8" s="4"/>
      <c r="H8" s="4"/>
      <c r="I8" s="4"/>
      <c r="J8" s="4"/>
      <c r="K8" s="4">
        <f>IF(V8="Xuất sắc",5,IF(V8="Giỏi",4,IF(V8="Khá",3,IF(V8="Trung bình",1,0))))</f>
        <v>0</v>
      </c>
      <c r="L8" s="8"/>
      <c r="M8" s="4"/>
      <c r="N8" s="4"/>
      <c r="O8" s="4"/>
      <c r="P8" s="4"/>
      <c r="Q8" s="4"/>
      <c r="R8" s="4"/>
      <c r="S8" s="9">
        <f t="shared" ref="S8:S39" si="0">SUM(F8:Q8)</f>
        <v>0</v>
      </c>
      <c r="T8" s="8" t="str">
        <f t="shared" ref="T8:T71" si="1">IF(S8&gt;=90,"Xuất sắc",IF(S8&gt;=80,"Tốt",IF(S8&gt;=70,"Khá",IF(S8&gt;=50,"TB","Yếu"))))</f>
        <v>Yếu</v>
      </c>
      <c r="U8" s="1"/>
      <c r="V8" s="2" t="str">
        <f>IF(U8&gt;=3.5,"Xuất sắc",IF(U8&gt;=3,"Giỏi",IF(U8&gt;=2.5,"Khá",IF(U8&gt;=2,"Trung bình","Yếu"))))</f>
        <v>Yếu</v>
      </c>
      <c r="W8" s="29"/>
    </row>
    <row r="9" spans="1:23" s="3" customFormat="1" ht="26.25" customHeight="1">
      <c r="A9" s="16">
        <v>2</v>
      </c>
      <c r="B9" s="96">
        <v>2510071002</v>
      </c>
      <c r="C9" s="72" t="s">
        <v>654</v>
      </c>
      <c r="D9" s="73" t="s">
        <v>655</v>
      </c>
      <c r="E9" s="7"/>
      <c r="F9" s="6"/>
      <c r="G9" s="4"/>
      <c r="H9" s="4"/>
      <c r="I9" s="4"/>
      <c r="J9" s="4"/>
      <c r="K9" s="4">
        <f t="shared" ref="K9:K72" si="2">IF(V9="Xuất sắc",5,IF(V9="Giỏi",4,IF(V9="Khá",3,IF(V9="Trung bình",1,0))))</f>
        <v>0</v>
      </c>
      <c r="L9" s="8"/>
      <c r="M9" s="4"/>
      <c r="N9" s="4"/>
      <c r="O9" s="4"/>
      <c r="P9" s="4"/>
      <c r="Q9" s="4"/>
      <c r="R9" s="4"/>
      <c r="S9" s="9">
        <f t="shared" si="0"/>
        <v>0</v>
      </c>
      <c r="T9" s="8" t="str">
        <f t="shared" si="1"/>
        <v>Yếu</v>
      </c>
      <c r="U9" s="1"/>
      <c r="V9" s="2" t="str">
        <f t="shared" ref="V9:V72" si="3">IF(U9&gt;=3.5,"Xuất sắc",IF(U9&gt;=3,"Giỏi",IF(U9&gt;=2.5,"Khá",IF(U9&gt;=2,"Trung bình","Yếu"))))</f>
        <v>Yếu</v>
      </c>
      <c r="W9" s="29"/>
    </row>
    <row r="10" spans="1:23" s="3" customFormat="1" ht="26.25" customHeight="1">
      <c r="A10" s="16">
        <v>3</v>
      </c>
      <c r="B10" s="96">
        <v>2510071003</v>
      </c>
      <c r="C10" s="72" t="s">
        <v>656</v>
      </c>
      <c r="D10" s="73" t="s">
        <v>83</v>
      </c>
      <c r="E10" s="7"/>
      <c r="F10" s="6"/>
      <c r="G10" s="4"/>
      <c r="H10" s="4"/>
      <c r="I10" s="4"/>
      <c r="J10" s="4"/>
      <c r="K10" s="4">
        <f t="shared" si="2"/>
        <v>0</v>
      </c>
      <c r="L10" s="8"/>
      <c r="M10" s="4"/>
      <c r="N10" s="4"/>
      <c r="O10" s="4"/>
      <c r="P10" s="4"/>
      <c r="Q10" s="4"/>
      <c r="R10" s="4"/>
      <c r="S10" s="9">
        <f t="shared" si="0"/>
        <v>0</v>
      </c>
      <c r="T10" s="8" t="str">
        <f t="shared" si="1"/>
        <v>Yếu</v>
      </c>
      <c r="U10" s="1"/>
      <c r="V10" s="2" t="str">
        <f t="shared" si="3"/>
        <v>Yếu</v>
      </c>
      <c r="W10" s="29"/>
    </row>
    <row r="11" spans="1:23" s="3" customFormat="1" ht="26.25" customHeight="1">
      <c r="A11" s="16">
        <v>4</v>
      </c>
      <c r="B11" s="96">
        <v>2510071004</v>
      </c>
      <c r="C11" s="72" t="s">
        <v>657</v>
      </c>
      <c r="D11" s="73" t="s">
        <v>85</v>
      </c>
      <c r="E11" s="7"/>
      <c r="F11" s="6"/>
      <c r="G11" s="4"/>
      <c r="H11" s="4"/>
      <c r="I11" s="4"/>
      <c r="J11" s="4"/>
      <c r="K11" s="4">
        <f t="shared" si="2"/>
        <v>0</v>
      </c>
      <c r="L11" s="8"/>
      <c r="M11" s="4"/>
      <c r="N11" s="4"/>
      <c r="O11" s="4"/>
      <c r="P11" s="4"/>
      <c r="Q11" s="4"/>
      <c r="R11" s="4"/>
      <c r="S11" s="9">
        <f t="shared" si="0"/>
        <v>0</v>
      </c>
      <c r="T11" s="8" t="str">
        <f t="shared" si="1"/>
        <v>Yếu</v>
      </c>
      <c r="U11" s="1"/>
      <c r="V11" s="2" t="str">
        <f t="shared" si="3"/>
        <v>Yếu</v>
      </c>
      <c r="W11" s="28"/>
    </row>
    <row r="12" spans="1:23" s="3" customFormat="1" ht="26.25" customHeight="1">
      <c r="A12" s="16">
        <v>5</v>
      </c>
      <c r="B12" s="96">
        <v>2510071005</v>
      </c>
      <c r="C12" s="56" t="s">
        <v>658</v>
      </c>
      <c r="D12" s="73" t="s">
        <v>20</v>
      </c>
      <c r="E12" s="7"/>
      <c r="F12" s="6"/>
      <c r="G12" s="4"/>
      <c r="H12" s="4"/>
      <c r="I12" s="4"/>
      <c r="J12" s="4"/>
      <c r="K12" s="4">
        <f t="shared" si="2"/>
        <v>0</v>
      </c>
      <c r="L12" s="8"/>
      <c r="M12" s="4"/>
      <c r="N12" s="4"/>
      <c r="O12" s="4"/>
      <c r="P12" s="4"/>
      <c r="Q12" s="4"/>
      <c r="R12" s="4"/>
      <c r="S12" s="9">
        <f t="shared" si="0"/>
        <v>0</v>
      </c>
      <c r="T12" s="8" t="str">
        <f t="shared" si="1"/>
        <v>Yếu</v>
      </c>
      <c r="U12" s="1"/>
      <c r="V12" s="2" t="str">
        <f t="shared" si="3"/>
        <v>Yếu</v>
      </c>
      <c r="W12" s="28"/>
    </row>
    <row r="13" spans="1:23" s="3" customFormat="1" ht="26.25" customHeight="1">
      <c r="A13" s="16">
        <v>6</v>
      </c>
      <c r="B13" s="96">
        <v>2510071006</v>
      </c>
      <c r="C13" s="56" t="s">
        <v>213</v>
      </c>
      <c r="D13" s="73" t="s">
        <v>20</v>
      </c>
      <c r="E13" s="7"/>
      <c r="F13" s="6"/>
      <c r="G13" s="4"/>
      <c r="H13" s="4"/>
      <c r="I13" s="4"/>
      <c r="J13" s="4"/>
      <c r="K13" s="4">
        <f t="shared" si="2"/>
        <v>0</v>
      </c>
      <c r="L13" s="8"/>
      <c r="M13" s="4"/>
      <c r="N13" s="4"/>
      <c r="O13" s="4"/>
      <c r="P13" s="4"/>
      <c r="Q13" s="4"/>
      <c r="R13" s="4"/>
      <c r="S13" s="9">
        <f t="shared" si="0"/>
        <v>0</v>
      </c>
      <c r="T13" s="8" t="str">
        <f t="shared" si="1"/>
        <v>Yếu</v>
      </c>
      <c r="U13" s="1"/>
      <c r="V13" s="2" t="str">
        <f t="shared" si="3"/>
        <v>Yếu</v>
      </c>
      <c r="W13" s="28"/>
    </row>
    <row r="14" spans="1:23" s="3" customFormat="1" ht="26.25" customHeight="1">
      <c r="A14" s="16">
        <v>7</v>
      </c>
      <c r="B14" s="96">
        <v>2510071007</v>
      </c>
      <c r="C14" s="56" t="s">
        <v>659</v>
      </c>
      <c r="D14" s="73" t="s">
        <v>43</v>
      </c>
      <c r="E14" s="7"/>
      <c r="F14" s="6"/>
      <c r="G14" s="4"/>
      <c r="H14" s="4"/>
      <c r="I14" s="4"/>
      <c r="J14" s="4"/>
      <c r="K14" s="4">
        <f t="shared" si="2"/>
        <v>0</v>
      </c>
      <c r="L14" s="8"/>
      <c r="M14" s="4"/>
      <c r="N14" s="4"/>
      <c r="O14" s="4"/>
      <c r="P14" s="4"/>
      <c r="Q14" s="4"/>
      <c r="R14" s="4"/>
      <c r="S14" s="9">
        <f t="shared" si="0"/>
        <v>0</v>
      </c>
      <c r="T14" s="8" t="str">
        <f t="shared" si="1"/>
        <v>Yếu</v>
      </c>
      <c r="U14" s="1"/>
      <c r="V14" s="2" t="str">
        <f t="shared" si="3"/>
        <v>Yếu</v>
      </c>
      <c r="W14" s="29"/>
    </row>
    <row r="15" spans="1:23" s="3" customFormat="1" ht="26.25" customHeight="1">
      <c r="A15" s="16">
        <v>8</v>
      </c>
      <c r="B15" s="96">
        <v>2510071008</v>
      </c>
      <c r="C15" s="56" t="s">
        <v>660</v>
      </c>
      <c r="D15" s="73" t="s">
        <v>167</v>
      </c>
      <c r="E15" s="7"/>
      <c r="F15" s="6"/>
      <c r="G15" s="4"/>
      <c r="H15" s="4"/>
      <c r="I15" s="4"/>
      <c r="J15" s="4"/>
      <c r="K15" s="4">
        <f t="shared" si="2"/>
        <v>0</v>
      </c>
      <c r="L15" s="8"/>
      <c r="M15" s="4"/>
      <c r="N15" s="4"/>
      <c r="O15" s="4"/>
      <c r="P15" s="4"/>
      <c r="Q15" s="4"/>
      <c r="R15" s="4"/>
      <c r="S15" s="9">
        <f t="shared" si="0"/>
        <v>0</v>
      </c>
      <c r="T15" s="8" t="str">
        <f t="shared" si="1"/>
        <v>Yếu</v>
      </c>
      <c r="U15" s="1"/>
      <c r="V15" s="2" t="str">
        <f t="shared" si="3"/>
        <v>Yếu</v>
      </c>
      <c r="W15" s="28"/>
    </row>
    <row r="16" spans="1:23" s="3" customFormat="1" ht="26.25" customHeight="1">
      <c r="A16" s="16">
        <v>9</v>
      </c>
      <c r="B16" s="108">
        <v>2510071009</v>
      </c>
      <c r="C16" s="109" t="s">
        <v>251</v>
      </c>
      <c r="D16" s="110" t="s">
        <v>60</v>
      </c>
      <c r="E16" s="7"/>
      <c r="F16" s="6"/>
      <c r="G16" s="4"/>
      <c r="H16" s="4"/>
      <c r="I16" s="4"/>
      <c r="J16" s="4"/>
      <c r="K16" s="4">
        <f t="shared" si="2"/>
        <v>0</v>
      </c>
      <c r="L16" s="8"/>
      <c r="M16" s="4"/>
      <c r="N16" s="4"/>
      <c r="O16" s="4"/>
      <c r="P16" s="4"/>
      <c r="Q16" s="4"/>
      <c r="R16" s="4"/>
      <c r="S16" s="9">
        <f t="shared" si="0"/>
        <v>0</v>
      </c>
      <c r="T16" s="8" t="str">
        <f t="shared" si="1"/>
        <v>Yếu</v>
      </c>
      <c r="U16" s="1"/>
      <c r="V16" s="2" t="str">
        <f t="shared" si="3"/>
        <v>Yếu</v>
      </c>
      <c r="W16" s="29"/>
    </row>
    <row r="17" spans="1:23" s="3" customFormat="1" ht="26.25" customHeight="1">
      <c r="A17" s="16">
        <v>10</v>
      </c>
      <c r="B17" s="96">
        <v>2510071010</v>
      </c>
      <c r="C17" s="56" t="s">
        <v>661</v>
      </c>
      <c r="D17" s="73" t="s">
        <v>244</v>
      </c>
      <c r="E17" s="7"/>
      <c r="F17" s="6"/>
      <c r="G17" s="4"/>
      <c r="H17" s="4"/>
      <c r="I17" s="4"/>
      <c r="J17" s="4"/>
      <c r="K17" s="4">
        <f t="shared" si="2"/>
        <v>0</v>
      </c>
      <c r="L17" s="8"/>
      <c r="M17" s="4"/>
      <c r="N17" s="4"/>
      <c r="O17" s="4"/>
      <c r="P17" s="4"/>
      <c r="Q17" s="4"/>
      <c r="R17" s="4"/>
      <c r="S17" s="9">
        <f t="shared" si="0"/>
        <v>0</v>
      </c>
      <c r="T17" s="8" t="str">
        <f t="shared" si="1"/>
        <v>Yếu</v>
      </c>
      <c r="U17" s="1"/>
      <c r="V17" s="2" t="str">
        <f t="shared" si="3"/>
        <v>Yếu</v>
      </c>
      <c r="W17" s="28"/>
    </row>
    <row r="18" spans="1:23" s="3" customFormat="1" ht="26.25" customHeight="1">
      <c r="A18" s="16">
        <v>11</v>
      </c>
      <c r="B18" s="96">
        <v>2510071011</v>
      </c>
      <c r="C18" s="72" t="s">
        <v>662</v>
      </c>
      <c r="D18" s="73" t="s">
        <v>58</v>
      </c>
      <c r="E18" s="7"/>
      <c r="F18" s="6"/>
      <c r="G18" s="4"/>
      <c r="H18" s="4"/>
      <c r="I18" s="4"/>
      <c r="J18" s="4"/>
      <c r="K18" s="4">
        <f t="shared" si="2"/>
        <v>0</v>
      </c>
      <c r="L18" s="8"/>
      <c r="M18" s="4"/>
      <c r="N18" s="4"/>
      <c r="O18" s="4"/>
      <c r="P18" s="4"/>
      <c r="Q18" s="4"/>
      <c r="R18" s="4"/>
      <c r="S18" s="9">
        <f t="shared" si="0"/>
        <v>0</v>
      </c>
      <c r="T18" s="8" t="str">
        <f t="shared" si="1"/>
        <v>Yếu</v>
      </c>
      <c r="U18" s="1"/>
      <c r="V18" s="2" t="str">
        <f t="shared" si="3"/>
        <v>Yếu</v>
      </c>
      <c r="W18" s="28"/>
    </row>
    <row r="19" spans="1:23" s="3" customFormat="1" ht="26.25" customHeight="1">
      <c r="A19" s="16">
        <v>12</v>
      </c>
      <c r="B19" s="96">
        <v>2510071012</v>
      </c>
      <c r="C19" s="62" t="s">
        <v>663</v>
      </c>
      <c r="D19" s="63" t="s">
        <v>114</v>
      </c>
      <c r="E19" s="7"/>
      <c r="F19" s="6"/>
      <c r="G19" s="4"/>
      <c r="H19" s="4"/>
      <c r="I19" s="4"/>
      <c r="J19" s="4"/>
      <c r="K19" s="4">
        <f t="shared" si="2"/>
        <v>0</v>
      </c>
      <c r="L19" s="8"/>
      <c r="M19" s="4"/>
      <c r="N19" s="4"/>
      <c r="O19" s="4"/>
      <c r="P19" s="4"/>
      <c r="Q19" s="4"/>
      <c r="R19" s="4"/>
      <c r="S19" s="9">
        <f t="shared" si="0"/>
        <v>0</v>
      </c>
      <c r="T19" s="8" t="str">
        <f t="shared" si="1"/>
        <v>Yếu</v>
      </c>
      <c r="U19" s="1"/>
      <c r="V19" s="2" t="str">
        <f t="shared" si="3"/>
        <v>Yếu</v>
      </c>
      <c r="W19" s="29"/>
    </row>
    <row r="20" spans="1:23" s="3" customFormat="1" ht="26.25" customHeight="1">
      <c r="A20" s="16">
        <v>13</v>
      </c>
      <c r="B20" s="96">
        <v>2510071013</v>
      </c>
      <c r="C20" s="62" t="s">
        <v>664</v>
      </c>
      <c r="D20" s="63" t="s">
        <v>29</v>
      </c>
      <c r="E20" s="7"/>
      <c r="F20" s="6"/>
      <c r="G20" s="4"/>
      <c r="H20" s="4"/>
      <c r="I20" s="4"/>
      <c r="J20" s="4"/>
      <c r="K20" s="4">
        <f t="shared" si="2"/>
        <v>0</v>
      </c>
      <c r="L20" s="8"/>
      <c r="M20" s="4"/>
      <c r="N20" s="4"/>
      <c r="O20" s="4"/>
      <c r="P20" s="4"/>
      <c r="Q20" s="4"/>
      <c r="R20" s="4"/>
      <c r="S20" s="9">
        <f t="shared" si="0"/>
        <v>0</v>
      </c>
      <c r="T20" s="8" t="str">
        <f t="shared" si="1"/>
        <v>Yếu</v>
      </c>
      <c r="U20" s="1"/>
      <c r="V20" s="2" t="str">
        <f t="shared" si="3"/>
        <v>Yếu</v>
      </c>
      <c r="W20" s="28"/>
    </row>
    <row r="21" spans="1:23" s="3" customFormat="1" ht="26.25" customHeight="1">
      <c r="A21" s="16">
        <v>14</v>
      </c>
      <c r="B21" s="96">
        <v>2510071014</v>
      </c>
      <c r="C21" s="62" t="s">
        <v>665</v>
      </c>
      <c r="D21" s="63" t="s">
        <v>666</v>
      </c>
      <c r="E21" s="7"/>
      <c r="F21" s="6"/>
      <c r="G21" s="4"/>
      <c r="H21" s="4"/>
      <c r="I21" s="4"/>
      <c r="J21" s="4"/>
      <c r="K21" s="4">
        <f t="shared" si="2"/>
        <v>0</v>
      </c>
      <c r="L21" s="8"/>
      <c r="M21" s="4"/>
      <c r="N21" s="4"/>
      <c r="O21" s="4"/>
      <c r="P21" s="4"/>
      <c r="Q21" s="4"/>
      <c r="R21" s="4"/>
      <c r="S21" s="9">
        <f t="shared" si="0"/>
        <v>0</v>
      </c>
      <c r="T21" s="8" t="str">
        <f t="shared" si="1"/>
        <v>Yếu</v>
      </c>
      <c r="U21" s="1"/>
      <c r="V21" s="2" t="str">
        <f t="shared" si="3"/>
        <v>Yếu</v>
      </c>
      <c r="W21" s="28"/>
    </row>
    <row r="22" spans="1:23" s="3" customFormat="1" ht="26.25" customHeight="1">
      <c r="A22" s="16">
        <v>15</v>
      </c>
      <c r="B22" s="96">
        <v>2510071015</v>
      </c>
      <c r="C22" s="62" t="s">
        <v>667</v>
      </c>
      <c r="D22" s="63" t="s">
        <v>154</v>
      </c>
      <c r="E22" s="7"/>
      <c r="F22" s="6"/>
      <c r="G22" s="4"/>
      <c r="H22" s="4"/>
      <c r="I22" s="4"/>
      <c r="J22" s="4"/>
      <c r="K22" s="4">
        <f t="shared" si="2"/>
        <v>0</v>
      </c>
      <c r="L22" s="8"/>
      <c r="M22" s="4"/>
      <c r="N22" s="4"/>
      <c r="O22" s="4"/>
      <c r="P22" s="4"/>
      <c r="Q22" s="4"/>
      <c r="R22" s="4"/>
      <c r="S22" s="9">
        <f t="shared" si="0"/>
        <v>0</v>
      </c>
      <c r="T22" s="8" t="str">
        <f t="shared" si="1"/>
        <v>Yếu</v>
      </c>
      <c r="U22" s="1"/>
      <c r="V22" s="2" t="str">
        <f t="shared" si="3"/>
        <v>Yếu</v>
      </c>
      <c r="W22" s="28"/>
    </row>
    <row r="23" spans="1:23" s="3" customFormat="1" ht="26.25" customHeight="1">
      <c r="A23" s="16">
        <v>16</v>
      </c>
      <c r="B23" s="96">
        <v>2510071016</v>
      </c>
      <c r="C23" s="62" t="s">
        <v>668</v>
      </c>
      <c r="D23" s="63" t="s">
        <v>39</v>
      </c>
      <c r="E23" s="18"/>
      <c r="F23" s="6"/>
      <c r="G23" s="4"/>
      <c r="H23" s="4"/>
      <c r="I23" s="4"/>
      <c r="J23" s="4"/>
      <c r="K23" s="4">
        <f t="shared" si="2"/>
        <v>0</v>
      </c>
      <c r="L23" s="8"/>
      <c r="M23" s="4"/>
      <c r="N23" s="4"/>
      <c r="O23" s="4"/>
      <c r="P23" s="4"/>
      <c r="Q23" s="4"/>
      <c r="R23" s="4"/>
      <c r="S23" s="9">
        <f t="shared" si="0"/>
        <v>0</v>
      </c>
      <c r="T23" s="8" t="str">
        <f t="shared" si="1"/>
        <v>Yếu</v>
      </c>
      <c r="U23" s="1"/>
      <c r="V23" s="2" t="str">
        <f t="shared" si="3"/>
        <v>Yếu</v>
      </c>
      <c r="W23" s="29"/>
    </row>
    <row r="24" spans="1:23" s="3" customFormat="1" ht="26.25" customHeight="1">
      <c r="A24" s="16">
        <v>17</v>
      </c>
      <c r="B24" s="96">
        <v>2510071017</v>
      </c>
      <c r="C24" s="62" t="s">
        <v>74</v>
      </c>
      <c r="D24" s="63" t="s">
        <v>60</v>
      </c>
      <c r="E24" s="7"/>
      <c r="F24" s="6"/>
      <c r="G24" s="4"/>
      <c r="H24" s="4"/>
      <c r="I24" s="4"/>
      <c r="J24" s="4"/>
      <c r="K24" s="4">
        <f t="shared" si="2"/>
        <v>0</v>
      </c>
      <c r="L24" s="8"/>
      <c r="M24" s="4"/>
      <c r="N24" s="4"/>
      <c r="O24" s="4"/>
      <c r="P24" s="4"/>
      <c r="Q24" s="4"/>
      <c r="R24" s="4"/>
      <c r="S24" s="9">
        <f t="shared" si="0"/>
        <v>0</v>
      </c>
      <c r="T24" s="8" t="str">
        <f t="shared" si="1"/>
        <v>Yếu</v>
      </c>
      <c r="U24" s="1"/>
      <c r="V24" s="2" t="str">
        <f t="shared" si="3"/>
        <v>Yếu</v>
      </c>
      <c r="W24" s="29"/>
    </row>
    <row r="25" spans="1:23" s="3" customFormat="1" ht="26.25" customHeight="1">
      <c r="A25" s="16">
        <v>18</v>
      </c>
      <c r="B25" s="96">
        <v>2510071018</v>
      </c>
      <c r="C25" s="62" t="s">
        <v>669</v>
      </c>
      <c r="D25" s="63" t="s">
        <v>23</v>
      </c>
      <c r="E25" s="7"/>
      <c r="F25" s="6"/>
      <c r="G25" s="4"/>
      <c r="H25" s="4"/>
      <c r="I25" s="4"/>
      <c r="J25" s="4"/>
      <c r="K25" s="4">
        <f t="shared" si="2"/>
        <v>0</v>
      </c>
      <c r="L25" s="8"/>
      <c r="M25" s="4"/>
      <c r="N25" s="4"/>
      <c r="O25" s="4"/>
      <c r="P25" s="4"/>
      <c r="Q25" s="4"/>
      <c r="R25" s="4"/>
      <c r="S25" s="9">
        <f t="shared" si="0"/>
        <v>0</v>
      </c>
      <c r="T25" s="8" t="str">
        <f t="shared" si="1"/>
        <v>Yếu</v>
      </c>
      <c r="U25" s="1"/>
      <c r="V25" s="2" t="str">
        <f t="shared" si="3"/>
        <v>Yếu</v>
      </c>
      <c r="W25" s="50"/>
    </row>
    <row r="26" spans="1:23" s="3" customFormat="1" ht="26.25" customHeight="1">
      <c r="A26" s="16">
        <v>19</v>
      </c>
      <c r="B26" s="53">
        <v>2510071019</v>
      </c>
      <c r="C26" s="68" t="s">
        <v>670</v>
      </c>
      <c r="D26" s="111" t="s">
        <v>149</v>
      </c>
      <c r="E26" s="7"/>
      <c r="F26" s="6"/>
      <c r="G26" s="4"/>
      <c r="H26" s="4"/>
      <c r="I26" s="4"/>
      <c r="J26" s="4"/>
      <c r="K26" s="4">
        <f t="shared" si="2"/>
        <v>0</v>
      </c>
      <c r="L26" s="8"/>
      <c r="M26" s="4"/>
      <c r="N26" s="4"/>
      <c r="O26" s="4"/>
      <c r="P26" s="4"/>
      <c r="Q26" s="4"/>
      <c r="R26" s="4"/>
      <c r="S26" s="9">
        <f t="shared" si="0"/>
        <v>0</v>
      </c>
      <c r="T26" s="8" t="str">
        <f t="shared" si="1"/>
        <v>Yếu</v>
      </c>
      <c r="U26" s="1"/>
      <c r="V26" s="2" t="str">
        <f t="shared" si="3"/>
        <v>Yếu</v>
      </c>
      <c r="W26" s="76" t="s">
        <v>714</v>
      </c>
    </row>
    <row r="27" spans="1:23" s="3" customFormat="1" ht="26.25" customHeight="1">
      <c r="A27" s="16">
        <v>20</v>
      </c>
      <c r="B27" s="52">
        <v>2510071020</v>
      </c>
      <c r="C27" s="62" t="s">
        <v>671</v>
      </c>
      <c r="D27" s="63" t="s">
        <v>30</v>
      </c>
      <c r="E27" s="7"/>
      <c r="F27" s="6"/>
      <c r="G27" s="4"/>
      <c r="H27" s="4"/>
      <c r="I27" s="4"/>
      <c r="J27" s="4"/>
      <c r="K27" s="4">
        <f t="shared" si="2"/>
        <v>0</v>
      </c>
      <c r="L27" s="8"/>
      <c r="M27" s="4"/>
      <c r="N27" s="4"/>
      <c r="O27" s="4"/>
      <c r="P27" s="4"/>
      <c r="Q27" s="4"/>
      <c r="R27" s="4"/>
      <c r="S27" s="9">
        <f t="shared" si="0"/>
        <v>0</v>
      </c>
      <c r="T27" s="8" t="str">
        <f t="shared" si="1"/>
        <v>Yếu</v>
      </c>
      <c r="U27" s="1"/>
      <c r="V27" s="2" t="str">
        <f t="shared" si="3"/>
        <v>Yếu</v>
      </c>
      <c r="W27" s="28"/>
    </row>
    <row r="28" spans="1:23" s="3" customFormat="1" ht="26.25" customHeight="1">
      <c r="A28" s="16">
        <v>21</v>
      </c>
      <c r="B28" s="52">
        <v>2510071021</v>
      </c>
      <c r="C28" s="62" t="s">
        <v>672</v>
      </c>
      <c r="D28" s="63" t="s">
        <v>29</v>
      </c>
      <c r="E28" s="7"/>
      <c r="F28" s="6"/>
      <c r="G28" s="4"/>
      <c r="H28" s="4"/>
      <c r="I28" s="4"/>
      <c r="J28" s="4"/>
      <c r="K28" s="4">
        <f t="shared" si="2"/>
        <v>0</v>
      </c>
      <c r="L28" s="8"/>
      <c r="M28" s="4"/>
      <c r="N28" s="4"/>
      <c r="O28" s="4"/>
      <c r="P28" s="4"/>
      <c r="Q28" s="4"/>
      <c r="R28" s="4"/>
      <c r="S28" s="9">
        <f t="shared" si="0"/>
        <v>0</v>
      </c>
      <c r="T28" s="8" t="str">
        <f t="shared" si="1"/>
        <v>Yếu</v>
      </c>
      <c r="U28" s="1"/>
      <c r="V28" s="2" t="str">
        <f t="shared" si="3"/>
        <v>Yếu</v>
      </c>
      <c r="W28" s="28"/>
    </row>
    <row r="29" spans="1:23" s="3" customFormat="1" ht="26.25" customHeight="1">
      <c r="A29" s="16">
        <v>22</v>
      </c>
      <c r="B29" s="52">
        <v>2510071022</v>
      </c>
      <c r="C29" s="62" t="s">
        <v>673</v>
      </c>
      <c r="D29" s="63" t="s">
        <v>21</v>
      </c>
      <c r="E29" s="7"/>
      <c r="F29" s="6"/>
      <c r="G29" s="4"/>
      <c r="H29" s="4"/>
      <c r="I29" s="4"/>
      <c r="J29" s="4"/>
      <c r="K29" s="4">
        <f t="shared" si="2"/>
        <v>0</v>
      </c>
      <c r="L29" s="8"/>
      <c r="M29" s="4"/>
      <c r="N29" s="4"/>
      <c r="O29" s="4"/>
      <c r="P29" s="4"/>
      <c r="Q29" s="4"/>
      <c r="R29" s="4"/>
      <c r="S29" s="9">
        <f t="shared" si="0"/>
        <v>0</v>
      </c>
      <c r="T29" s="8" t="str">
        <f t="shared" si="1"/>
        <v>Yếu</v>
      </c>
      <c r="U29" s="1"/>
      <c r="V29" s="2" t="str">
        <f t="shared" si="3"/>
        <v>Yếu</v>
      </c>
      <c r="W29" s="28"/>
    </row>
    <row r="30" spans="1:23" s="3" customFormat="1" ht="26.25" customHeight="1">
      <c r="A30" s="16">
        <v>23</v>
      </c>
      <c r="B30" s="52">
        <v>2510071023</v>
      </c>
      <c r="C30" s="62" t="s">
        <v>186</v>
      </c>
      <c r="D30" s="63" t="s">
        <v>83</v>
      </c>
      <c r="E30" s="7"/>
      <c r="F30" s="6"/>
      <c r="G30" s="4"/>
      <c r="H30" s="4"/>
      <c r="I30" s="4"/>
      <c r="J30" s="4"/>
      <c r="K30" s="4">
        <f t="shared" si="2"/>
        <v>0</v>
      </c>
      <c r="L30" s="8"/>
      <c r="M30" s="4"/>
      <c r="N30" s="4"/>
      <c r="O30" s="4"/>
      <c r="P30" s="4"/>
      <c r="Q30" s="4"/>
      <c r="R30" s="4"/>
      <c r="S30" s="9">
        <f t="shared" si="0"/>
        <v>0</v>
      </c>
      <c r="T30" s="8" t="str">
        <f t="shared" si="1"/>
        <v>Yếu</v>
      </c>
      <c r="U30" s="1"/>
      <c r="V30" s="2" t="str">
        <f t="shared" si="3"/>
        <v>Yếu</v>
      </c>
      <c r="W30" s="28"/>
    </row>
    <row r="31" spans="1:23" s="3" customFormat="1" ht="26.25" customHeight="1">
      <c r="A31" s="16">
        <v>24</v>
      </c>
      <c r="B31" s="52">
        <v>2510071024</v>
      </c>
      <c r="C31" s="62" t="s">
        <v>674</v>
      </c>
      <c r="D31" s="63" t="s">
        <v>22</v>
      </c>
      <c r="E31" s="7"/>
      <c r="F31" s="6"/>
      <c r="G31" s="4"/>
      <c r="H31" s="4"/>
      <c r="I31" s="4"/>
      <c r="J31" s="4"/>
      <c r="K31" s="4">
        <f t="shared" si="2"/>
        <v>0</v>
      </c>
      <c r="L31" s="8"/>
      <c r="M31" s="4"/>
      <c r="N31" s="4"/>
      <c r="O31" s="4"/>
      <c r="P31" s="4"/>
      <c r="Q31" s="4"/>
      <c r="R31" s="4"/>
      <c r="S31" s="9">
        <f t="shared" si="0"/>
        <v>0</v>
      </c>
      <c r="T31" s="8" t="str">
        <f t="shared" si="1"/>
        <v>Yếu</v>
      </c>
      <c r="U31" s="1"/>
      <c r="V31" s="2" t="str">
        <f t="shared" si="3"/>
        <v>Yếu</v>
      </c>
      <c r="W31" s="28"/>
    </row>
    <row r="32" spans="1:23" s="3" customFormat="1" ht="26.25" customHeight="1">
      <c r="A32" s="16">
        <v>25</v>
      </c>
      <c r="B32" s="52">
        <v>2510071025</v>
      </c>
      <c r="C32" s="62" t="s">
        <v>224</v>
      </c>
      <c r="D32" s="63" t="s">
        <v>43</v>
      </c>
      <c r="E32" s="7"/>
      <c r="F32" s="6"/>
      <c r="G32" s="4"/>
      <c r="H32" s="4"/>
      <c r="I32" s="4"/>
      <c r="J32" s="4"/>
      <c r="K32" s="4">
        <f t="shared" si="2"/>
        <v>0</v>
      </c>
      <c r="L32" s="8"/>
      <c r="M32" s="4"/>
      <c r="N32" s="4"/>
      <c r="O32" s="4"/>
      <c r="P32" s="4"/>
      <c r="Q32" s="4"/>
      <c r="R32" s="4"/>
      <c r="S32" s="9">
        <f t="shared" si="0"/>
        <v>0</v>
      </c>
      <c r="T32" s="8" t="str">
        <f t="shared" si="1"/>
        <v>Yếu</v>
      </c>
      <c r="U32" s="1"/>
      <c r="V32" s="2" t="str">
        <f t="shared" si="3"/>
        <v>Yếu</v>
      </c>
      <c r="W32" s="28"/>
    </row>
    <row r="33" spans="1:23" s="3" customFormat="1" ht="26.25" customHeight="1">
      <c r="A33" s="16">
        <v>26</v>
      </c>
      <c r="B33" s="52">
        <v>2510071026</v>
      </c>
      <c r="C33" s="62" t="s">
        <v>675</v>
      </c>
      <c r="D33" s="63" t="s">
        <v>19</v>
      </c>
      <c r="E33" s="7"/>
      <c r="F33" s="6"/>
      <c r="G33" s="4"/>
      <c r="H33" s="4"/>
      <c r="I33" s="4"/>
      <c r="J33" s="4"/>
      <c r="K33" s="4">
        <f t="shared" si="2"/>
        <v>0</v>
      </c>
      <c r="L33" s="8"/>
      <c r="M33" s="4"/>
      <c r="N33" s="4"/>
      <c r="O33" s="4"/>
      <c r="P33" s="4"/>
      <c r="Q33" s="4"/>
      <c r="R33" s="4"/>
      <c r="S33" s="9">
        <f t="shared" si="0"/>
        <v>0</v>
      </c>
      <c r="T33" s="8" t="str">
        <f t="shared" si="1"/>
        <v>Yếu</v>
      </c>
      <c r="U33" s="1"/>
      <c r="V33" s="2" t="str">
        <f t="shared" si="3"/>
        <v>Yếu</v>
      </c>
      <c r="W33" s="28"/>
    </row>
    <row r="34" spans="1:23" s="3" customFormat="1" ht="26.25" customHeight="1">
      <c r="A34" s="16">
        <v>27</v>
      </c>
      <c r="B34" s="52">
        <v>2510071027</v>
      </c>
      <c r="C34" s="62" t="s">
        <v>676</v>
      </c>
      <c r="D34" s="63" t="s">
        <v>677</v>
      </c>
      <c r="E34" s="7"/>
      <c r="F34" s="6"/>
      <c r="G34" s="4"/>
      <c r="H34" s="4"/>
      <c r="I34" s="4"/>
      <c r="J34" s="4"/>
      <c r="K34" s="4">
        <f t="shared" si="2"/>
        <v>0</v>
      </c>
      <c r="L34" s="8"/>
      <c r="M34" s="4"/>
      <c r="N34" s="4"/>
      <c r="O34" s="4"/>
      <c r="P34" s="4"/>
      <c r="Q34" s="4"/>
      <c r="R34" s="4"/>
      <c r="S34" s="9">
        <f t="shared" si="0"/>
        <v>0</v>
      </c>
      <c r="T34" s="8" t="str">
        <f t="shared" si="1"/>
        <v>Yếu</v>
      </c>
      <c r="U34" s="1"/>
      <c r="V34" s="2" t="str">
        <f t="shared" si="3"/>
        <v>Yếu</v>
      </c>
      <c r="W34" s="30"/>
    </row>
    <row r="35" spans="1:23" s="3" customFormat="1" ht="26.25" customHeight="1">
      <c r="A35" s="16">
        <v>28</v>
      </c>
      <c r="B35" s="52">
        <v>2510071028</v>
      </c>
      <c r="C35" s="62" t="s">
        <v>418</v>
      </c>
      <c r="D35" s="63" t="s">
        <v>117</v>
      </c>
      <c r="E35" s="7"/>
      <c r="F35" s="6"/>
      <c r="G35" s="4"/>
      <c r="H35" s="4"/>
      <c r="I35" s="4"/>
      <c r="J35" s="4"/>
      <c r="K35" s="4">
        <f t="shared" si="2"/>
        <v>0</v>
      </c>
      <c r="L35" s="8"/>
      <c r="M35" s="4"/>
      <c r="N35" s="4"/>
      <c r="O35" s="4"/>
      <c r="P35" s="4"/>
      <c r="Q35" s="4"/>
      <c r="R35" s="4"/>
      <c r="S35" s="9">
        <f t="shared" si="0"/>
        <v>0</v>
      </c>
      <c r="T35" s="8" t="str">
        <f t="shared" si="1"/>
        <v>Yếu</v>
      </c>
      <c r="U35" s="1"/>
      <c r="V35" s="2" t="str">
        <f t="shared" si="3"/>
        <v>Yếu</v>
      </c>
      <c r="W35" s="29"/>
    </row>
    <row r="36" spans="1:23" s="3" customFormat="1" ht="26.25" customHeight="1">
      <c r="A36" s="16">
        <v>29</v>
      </c>
      <c r="B36" s="52">
        <v>2510071029</v>
      </c>
      <c r="C36" s="62" t="s">
        <v>678</v>
      </c>
      <c r="D36" s="63" t="s">
        <v>43</v>
      </c>
      <c r="E36" s="7"/>
      <c r="F36" s="6"/>
      <c r="G36" s="4"/>
      <c r="H36" s="4"/>
      <c r="I36" s="4"/>
      <c r="J36" s="4"/>
      <c r="K36" s="4">
        <f t="shared" si="2"/>
        <v>0</v>
      </c>
      <c r="L36" s="8"/>
      <c r="M36" s="4"/>
      <c r="N36" s="4"/>
      <c r="O36" s="4"/>
      <c r="P36" s="4"/>
      <c r="Q36" s="4"/>
      <c r="R36" s="4"/>
      <c r="S36" s="9">
        <f t="shared" si="0"/>
        <v>0</v>
      </c>
      <c r="T36" s="8" t="str">
        <f t="shared" si="1"/>
        <v>Yếu</v>
      </c>
      <c r="U36" s="1"/>
      <c r="V36" s="2" t="str">
        <f t="shared" si="3"/>
        <v>Yếu</v>
      </c>
      <c r="W36" s="28"/>
    </row>
    <row r="37" spans="1:23" s="3" customFormat="1" ht="26.25" customHeight="1">
      <c r="A37" s="16">
        <v>30</v>
      </c>
      <c r="B37" s="52">
        <v>2510071030</v>
      </c>
      <c r="C37" s="70" t="s">
        <v>679</v>
      </c>
      <c r="D37" s="71" t="s">
        <v>19</v>
      </c>
      <c r="E37" s="7"/>
      <c r="F37" s="6"/>
      <c r="G37" s="4"/>
      <c r="H37" s="4"/>
      <c r="I37" s="4"/>
      <c r="J37" s="4"/>
      <c r="K37" s="4">
        <f t="shared" si="2"/>
        <v>0</v>
      </c>
      <c r="L37" s="8"/>
      <c r="M37" s="4"/>
      <c r="N37" s="4"/>
      <c r="O37" s="4"/>
      <c r="P37" s="4"/>
      <c r="Q37" s="4"/>
      <c r="R37" s="4"/>
      <c r="S37" s="9">
        <f t="shared" si="0"/>
        <v>0</v>
      </c>
      <c r="T37" s="8" t="str">
        <f t="shared" si="1"/>
        <v>Yếu</v>
      </c>
      <c r="U37" s="1"/>
      <c r="V37" s="2" t="str">
        <f t="shared" si="3"/>
        <v>Yếu</v>
      </c>
      <c r="W37" s="28"/>
    </row>
    <row r="38" spans="1:23" s="3" customFormat="1" ht="26.25" customHeight="1">
      <c r="A38" s="16">
        <v>31</v>
      </c>
      <c r="B38" s="52">
        <v>2510071031</v>
      </c>
      <c r="C38" s="62" t="s">
        <v>213</v>
      </c>
      <c r="D38" s="66" t="s">
        <v>125</v>
      </c>
      <c r="E38" s="7"/>
      <c r="F38" s="6"/>
      <c r="G38" s="4"/>
      <c r="H38" s="4"/>
      <c r="I38" s="4"/>
      <c r="J38" s="4"/>
      <c r="K38" s="4">
        <f t="shared" si="2"/>
        <v>0</v>
      </c>
      <c r="L38" s="8"/>
      <c r="M38" s="4"/>
      <c r="N38" s="4"/>
      <c r="O38" s="4"/>
      <c r="P38" s="4"/>
      <c r="Q38" s="4"/>
      <c r="R38" s="4"/>
      <c r="S38" s="9">
        <f t="shared" si="0"/>
        <v>0</v>
      </c>
      <c r="T38" s="8" t="str">
        <f t="shared" si="1"/>
        <v>Yếu</v>
      </c>
      <c r="U38" s="1"/>
      <c r="V38" s="2" t="str">
        <f t="shared" si="3"/>
        <v>Yếu</v>
      </c>
      <c r="W38" s="29"/>
    </row>
    <row r="39" spans="1:23" s="3" customFormat="1" ht="26.25" customHeight="1">
      <c r="A39" s="16">
        <v>32</v>
      </c>
      <c r="B39" s="52">
        <v>2510071032</v>
      </c>
      <c r="C39" s="62" t="s">
        <v>680</v>
      </c>
      <c r="D39" s="66" t="s">
        <v>130</v>
      </c>
      <c r="E39" s="7"/>
      <c r="F39" s="6"/>
      <c r="G39" s="4"/>
      <c r="H39" s="4"/>
      <c r="I39" s="4"/>
      <c r="J39" s="4"/>
      <c r="K39" s="4">
        <f t="shared" si="2"/>
        <v>0</v>
      </c>
      <c r="L39" s="8"/>
      <c r="M39" s="4"/>
      <c r="N39" s="4"/>
      <c r="O39" s="4"/>
      <c r="P39" s="4"/>
      <c r="Q39" s="4"/>
      <c r="R39" s="4"/>
      <c r="S39" s="9">
        <f t="shared" si="0"/>
        <v>0</v>
      </c>
      <c r="T39" s="8" t="str">
        <f t="shared" si="1"/>
        <v>Yếu</v>
      </c>
      <c r="U39" s="1"/>
      <c r="V39" s="2" t="str">
        <f t="shared" si="3"/>
        <v>Yếu</v>
      </c>
      <c r="W39" s="28"/>
    </row>
    <row r="40" spans="1:23" s="3" customFormat="1" ht="26.25" customHeight="1">
      <c r="A40" s="16">
        <v>33</v>
      </c>
      <c r="B40" s="52">
        <v>2510071033</v>
      </c>
      <c r="C40" s="62" t="s">
        <v>681</v>
      </c>
      <c r="D40" s="66" t="s">
        <v>45</v>
      </c>
      <c r="E40" s="7"/>
      <c r="F40" s="6"/>
      <c r="G40" s="4"/>
      <c r="H40" s="4"/>
      <c r="I40" s="4"/>
      <c r="J40" s="4"/>
      <c r="K40" s="4">
        <f t="shared" si="2"/>
        <v>0</v>
      </c>
      <c r="L40" s="8"/>
      <c r="M40" s="4"/>
      <c r="N40" s="4"/>
      <c r="O40" s="4"/>
      <c r="P40" s="4"/>
      <c r="Q40" s="4"/>
      <c r="R40" s="4"/>
      <c r="S40" s="9">
        <f t="shared" ref="S40:S71" si="4">SUM(F40:Q40)</f>
        <v>0</v>
      </c>
      <c r="T40" s="8" t="str">
        <f t="shared" si="1"/>
        <v>Yếu</v>
      </c>
      <c r="U40" s="1"/>
      <c r="V40" s="2" t="str">
        <f t="shared" si="3"/>
        <v>Yếu</v>
      </c>
      <c r="W40" s="28"/>
    </row>
    <row r="41" spans="1:23" s="3" customFormat="1" ht="26.25" customHeight="1">
      <c r="A41" s="16">
        <v>34</v>
      </c>
      <c r="B41" s="53">
        <v>2510071034</v>
      </c>
      <c r="C41" s="68" t="s">
        <v>139</v>
      </c>
      <c r="D41" s="69" t="s">
        <v>682</v>
      </c>
      <c r="E41" s="7"/>
      <c r="F41" s="6"/>
      <c r="G41" s="4"/>
      <c r="H41" s="4"/>
      <c r="I41" s="4"/>
      <c r="J41" s="4"/>
      <c r="K41" s="4">
        <f t="shared" si="2"/>
        <v>0</v>
      </c>
      <c r="L41" s="8"/>
      <c r="M41" s="4"/>
      <c r="N41" s="4"/>
      <c r="O41" s="4"/>
      <c r="P41" s="4"/>
      <c r="Q41" s="4"/>
      <c r="R41" s="4"/>
      <c r="S41" s="9">
        <f t="shared" si="4"/>
        <v>0</v>
      </c>
      <c r="T41" s="8" t="str">
        <f t="shared" si="1"/>
        <v>Yếu</v>
      </c>
      <c r="U41" s="1"/>
      <c r="V41" s="2" t="str">
        <f t="shared" si="3"/>
        <v>Yếu</v>
      </c>
      <c r="W41" s="31" t="s">
        <v>715</v>
      </c>
    </row>
    <row r="42" spans="1:23" s="3" customFormat="1" ht="26.25" customHeight="1">
      <c r="A42" s="16">
        <v>35</v>
      </c>
      <c r="B42" s="52">
        <v>2510071035</v>
      </c>
      <c r="C42" s="62" t="s">
        <v>109</v>
      </c>
      <c r="D42" s="66" t="s">
        <v>240</v>
      </c>
      <c r="E42" s="7"/>
      <c r="F42" s="6"/>
      <c r="G42" s="4"/>
      <c r="H42" s="4"/>
      <c r="I42" s="4"/>
      <c r="J42" s="4"/>
      <c r="K42" s="4">
        <f t="shared" si="2"/>
        <v>0</v>
      </c>
      <c r="L42" s="8"/>
      <c r="M42" s="4"/>
      <c r="N42" s="4"/>
      <c r="O42" s="4"/>
      <c r="P42" s="4"/>
      <c r="Q42" s="4"/>
      <c r="R42" s="4"/>
      <c r="S42" s="9">
        <f t="shared" si="4"/>
        <v>0</v>
      </c>
      <c r="T42" s="8" t="str">
        <f t="shared" si="1"/>
        <v>Yếu</v>
      </c>
      <c r="U42" s="1"/>
      <c r="V42" s="2" t="str">
        <f t="shared" si="3"/>
        <v>Yếu</v>
      </c>
      <c r="W42" s="28"/>
    </row>
    <row r="43" spans="1:23" s="3" customFormat="1" ht="26.25" customHeight="1">
      <c r="A43" s="16">
        <v>36</v>
      </c>
      <c r="B43" s="52">
        <v>2510071036</v>
      </c>
      <c r="C43" s="62" t="s">
        <v>327</v>
      </c>
      <c r="D43" s="66" t="s">
        <v>29</v>
      </c>
      <c r="E43" s="7"/>
      <c r="F43" s="6"/>
      <c r="G43" s="4"/>
      <c r="H43" s="4"/>
      <c r="I43" s="4"/>
      <c r="J43" s="4"/>
      <c r="K43" s="4">
        <f t="shared" si="2"/>
        <v>0</v>
      </c>
      <c r="L43" s="8"/>
      <c r="M43" s="4"/>
      <c r="N43" s="4"/>
      <c r="O43" s="4"/>
      <c r="P43" s="4"/>
      <c r="Q43" s="4"/>
      <c r="R43" s="4"/>
      <c r="S43" s="9">
        <f t="shared" si="4"/>
        <v>0</v>
      </c>
      <c r="T43" s="8" t="str">
        <f t="shared" si="1"/>
        <v>Yếu</v>
      </c>
      <c r="U43" s="1"/>
      <c r="V43" s="2" t="str">
        <f t="shared" si="3"/>
        <v>Yếu</v>
      </c>
      <c r="W43" s="28"/>
    </row>
    <row r="44" spans="1:23" s="3" customFormat="1" ht="26.25" customHeight="1">
      <c r="A44" s="16">
        <v>37</v>
      </c>
      <c r="B44" s="52">
        <v>2510071037</v>
      </c>
      <c r="C44" s="62" t="s">
        <v>683</v>
      </c>
      <c r="D44" s="66" t="s">
        <v>21</v>
      </c>
      <c r="E44" s="7"/>
      <c r="F44" s="6"/>
      <c r="G44" s="4"/>
      <c r="H44" s="4"/>
      <c r="I44" s="4"/>
      <c r="J44" s="4"/>
      <c r="K44" s="4">
        <f t="shared" si="2"/>
        <v>0</v>
      </c>
      <c r="L44" s="8"/>
      <c r="M44" s="4"/>
      <c r="N44" s="4"/>
      <c r="O44" s="4"/>
      <c r="P44" s="4"/>
      <c r="Q44" s="4"/>
      <c r="R44" s="4"/>
      <c r="S44" s="9">
        <f t="shared" si="4"/>
        <v>0</v>
      </c>
      <c r="T44" s="8" t="str">
        <f t="shared" si="1"/>
        <v>Yếu</v>
      </c>
      <c r="U44" s="1"/>
      <c r="V44" s="2" t="str">
        <f t="shared" si="3"/>
        <v>Yếu</v>
      </c>
      <c r="W44" s="28"/>
    </row>
    <row r="45" spans="1:23" s="3" customFormat="1" ht="26.25" customHeight="1">
      <c r="A45" s="16">
        <v>38</v>
      </c>
      <c r="B45" s="52">
        <v>2510071038</v>
      </c>
      <c r="C45" s="62" t="s">
        <v>684</v>
      </c>
      <c r="D45" s="66" t="s">
        <v>123</v>
      </c>
      <c r="E45" s="18"/>
      <c r="F45" s="6"/>
      <c r="G45" s="4"/>
      <c r="H45" s="4"/>
      <c r="I45" s="4"/>
      <c r="J45" s="4"/>
      <c r="K45" s="4">
        <f t="shared" si="2"/>
        <v>0</v>
      </c>
      <c r="L45" s="8"/>
      <c r="M45" s="4"/>
      <c r="N45" s="4"/>
      <c r="O45" s="4"/>
      <c r="P45" s="4"/>
      <c r="Q45" s="4"/>
      <c r="R45" s="4"/>
      <c r="S45" s="9">
        <f t="shared" si="4"/>
        <v>0</v>
      </c>
      <c r="T45" s="8" t="str">
        <f t="shared" si="1"/>
        <v>Yếu</v>
      </c>
      <c r="U45" s="1"/>
      <c r="V45" s="2" t="str">
        <f t="shared" si="3"/>
        <v>Yếu</v>
      </c>
      <c r="W45" s="29"/>
    </row>
    <row r="46" spans="1:23" s="3" customFormat="1" ht="26.25" customHeight="1">
      <c r="A46" s="16">
        <v>39</v>
      </c>
      <c r="B46" s="96">
        <v>2510071039</v>
      </c>
      <c r="C46" s="112" t="s">
        <v>685</v>
      </c>
      <c r="D46" s="113" t="s">
        <v>120</v>
      </c>
      <c r="E46" s="7"/>
      <c r="F46" s="6"/>
      <c r="G46" s="4"/>
      <c r="H46" s="4"/>
      <c r="I46" s="4"/>
      <c r="J46" s="4"/>
      <c r="K46" s="4">
        <f t="shared" si="2"/>
        <v>0</v>
      </c>
      <c r="L46" s="8"/>
      <c r="M46" s="4"/>
      <c r="N46" s="4"/>
      <c r="O46" s="4"/>
      <c r="P46" s="4"/>
      <c r="Q46" s="4"/>
      <c r="R46" s="4"/>
      <c r="S46" s="9">
        <f t="shared" si="4"/>
        <v>0</v>
      </c>
      <c r="T46" s="8" t="str">
        <f t="shared" si="1"/>
        <v>Yếu</v>
      </c>
      <c r="U46" s="1"/>
      <c r="V46" s="2" t="str">
        <f t="shared" si="3"/>
        <v>Yếu</v>
      </c>
      <c r="W46" s="28"/>
    </row>
    <row r="47" spans="1:23" s="3" customFormat="1" ht="26.25" customHeight="1">
      <c r="A47" s="16">
        <v>40</v>
      </c>
      <c r="B47" s="96">
        <v>2510071040</v>
      </c>
      <c r="C47" s="62" t="s">
        <v>686</v>
      </c>
      <c r="D47" s="66" t="s">
        <v>126</v>
      </c>
      <c r="E47" s="7"/>
      <c r="F47" s="6"/>
      <c r="G47" s="4"/>
      <c r="H47" s="4"/>
      <c r="I47" s="4"/>
      <c r="J47" s="4"/>
      <c r="K47" s="4">
        <f t="shared" si="2"/>
        <v>0</v>
      </c>
      <c r="L47" s="8"/>
      <c r="M47" s="4"/>
      <c r="N47" s="4"/>
      <c r="O47" s="4"/>
      <c r="P47" s="4"/>
      <c r="Q47" s="4"/>
      <c r="R47" s="4"/>
      <c r="S47" s="9">
        <f t="shared" si="4"/>
        <v>0</v>
      </c>
      <c r="T47" s="8" t="str">
        <f t="shared" si="1"/>
        <v>Yếu</v>
      </c>
      <c r="U47" s="1"/>
      <c r="V47" s="2" t="str">
        <f t="shared" si="3"/>
        <v>Yếu</v>
      </c>
      <c r="W47" s="28"/>
    </row>
    <row r="48" spans="1:23" s="3" customFormat="1" ht="26.25" customHeight="1">
      <c r="A48" s="16">
        <v>41</v>
      </c>
      <c r="B48" s="96">
        <v>2510071041</v>
      </c>
      <c r="C48" s="62" t="s">
        <v>213</v>
      </c>
      <c r="D48" s="66" t="s">
        <v>687</v>
      </c>
      <c r="E48" s="7"/>
      <c r="F48" s="6"/>
      <c r="G48" s="4"/>
      <c r="H48" s="4"/>
      <c r="I48" s="4"/>
      <c r="J48" s="4"/>
      <c r="K48" s="4">
        <f t="shared" si="2"/>
        <v>0</v>
      </c>
      <c r="L48" s="8"/>
      <c r="M48" s="4"/>
      <c r="N48" s="4"/>
      <c r="O48" s="4"/>
      <c r="P48" s="4"/>
      <c r="Q48" s="4"/>
      <c r="R48" s="4"/>
      <c r="S48" s="9">
        <f t="shared" si="4"/>
        <v>0</v>
      </c>
      <c r="T48" s="8" t="str">
        <f t="shared" si="1"/>
        <v>Yếu</v>
      </c>
      <c r="U48" s="1"/>
      <c r="V48" s="2" t="str">
        <f t="shared" si="3"/>
        <v>Yếu</v>
      </c>
      <c r="W48" s="28"/>
    </row>
    <row r="49" spans="1:23" s="3" customFormat="1" ht="26.25" customHeight="1">
      <c r="A49" s="16">
        <v>42</v>
      </c>
      <c r="B49" s="96">
        <v>2510071042</v>
      </c>
      <c r="C49" s="62" t="s">
        <v>557</v>
      </c>
      <c r="D49" s="66" t="s">
        <v>688</v>
      </c>
      <c r="E49" s="7"/>
      <c r="F49" s="6"/>
      <c r="G49" s="4"/>
      <c r="H49" s="4"/>
      <c r="I49" s="4"/>
      <c r="J49" s="4"/>
      <c r="K49" s="4">
        <f t="shared" si="2"/>
        <v>0</v>
      </c>
      <c r="L49" s="8"/>
      <c r="M49" s="4"/>
      <c r="N49" s="4"/>
      <c r="O49" s="4"/>
      <c r="P49" s="4"/>
      <c r="Q49" s="4"/>
      <c r="R49" s="4"/>
      <c r="S49" s="9">
        <f t="shared" si="4"/>
        <v>0</v>
      </c>
      <c r="T49" s="8" t="str">
        <f t="shared" si="1"/>
        <v>Yếu</v>
      </c>
      <c r="U49" s="1"/>
      <c r="V49" s="2" t="str">
        <f t="shared" si="3"/>
        <v>Yếu</v>
      </c>
      <c r="W49" s="28"/>
    </row>
    <row r="50" spans="1:23" s="3" customFormat="1" ht="26.25" customHeight="1">
      <c r="A50" s="16">
        <v>43</v>
      </c>
      <c r="B50" s="96">
        <v>2510071043</v>
      </c>
      <c r="C50" s="62" t="s">
        <v>689</v>
      </c>
      <c r="D50" s="66" t="s">
        <v>128</v>
      </c>
      <c r="E50" s="7"/>
      <c r="F50" s="6"/>
      <c r="G50" s="4"/>
      <c r="H50" s="4"/>
      <c r="I50" s="4"/>
      <c r="J50" s="4"/>
      <c r="K50" s="4">
        <f t="shared" si="2"/>
        <v>0</v>
      </c>
      <c r="L50" s="8"/>
      <c r="M50" s="4"/>
      <c r="N50" s="4"/>
      <c r="O50" s="4"/>
      <c r="P50" s="4"/>
      <c r="Q50" s="4"/>
      <c r="R50" s="4"/>
      <c r="S50" s="9">
        <f t="shared" si="4"/>
        <v>0</v>
      </c>
      <c r="T50" s="8" t="str">
        <f t="shared" si="1"/>
        <v>Yếu</v>
      </c>
      <c r="U50" s="1"/>
      <c r="V50" s="2" t="str">
        <f t="shared" si="3"/>
        <v>Yếu</v>
      </c>
      <c r="W50" s="28"/>
    </row>
    <row r="51" spans="1:23" s="3" customFormat="1" ht="26.25" customHeight="1">
      <c r="A51" s="16">
        <v>44</v>
      </c>
      <c r="B51" s="96">
        <v>2510071044</v>
      </c>
      <c r="C51" s="62" t="s">
        <v>690</v>
      </c>
      <c r="D51" s="66" t="s">
        <v>19</v>
      </c>
      <c r="E51" s="7"/>
      <c r="F51" s="6"/>
      <c r="G51" s="4"/>
      <c r="H51" s="4"/>
      <c r="I51" s="4"/>
      <c r="J51" s="4"/>
      <c r="K51" s="4">
        <f t="shared" si="2"/>
        <v>0</v>
      </c>
      <c r="L51" s="8"/>
      <c r="M51" s="4"/>
      <c r="N51" s="4"/>
      <c r="O51" s="4"/>
      <c r="P51" s="4"/>
      <c r="Q51" s="4"/>
      <c r="R51" s="4"/>
      <c r="S51" s="9">
        <f t="shared" si="4"/>
        <v>0</v>
      </c>
      <c r="T51" s="8" t="str">
        <f t="shared" si="1"/>
        <v>Yếu</v>
      </c>
      <c r="U51" s="1"/>
      <c r="V51" s="2" t="str">
        <f t="shared" si="3"/>
        <v>Yếu</v>
      </c>
      <c r="W51" s="28"/>
    </row>
    <row r="52" spans="1:23" s="3" customFormat="1" ht="26.25" customHeight="1">
      <c r="A52" s="16">
        <v>45</v>
      </c>
      <c r="B52" s="96">
        <v>2510071045</v>
      </c>
      <c r="C52" s="62" t="s">
        <v>195</v>
      </c>
      <c r="D52" s="66" t="s">
        <v>154</v>
      </c>
      <c r="E52" s="7"/>
      <c r="F52" s="6"/>
      <c r="G52" s="4"/>
      <c r="H52" s="4"/>
      <c r="I52" s="4"/>
      <c r="J52" s="4"/>
      <c r="K52" s="4">
        <f t="shared" si="2"/>
        <v>0</v>
      </c>
      <c r="L52" s="8"/>
      <c r="M52" s="4"/>
      <c r="N52" s="4"/>
      <c r="O52" s="4"/>
      <c r="P52" s="4"/>
      <c r="Q52" s="4"/>
      <c r="R52" s="4"/>
      <c r="S52" s="9">
        <f t="shared" si="4"/>
        <v>0</v>
      </c>
      <c r="T52" s="8" t="str">
        <f t="shared" si="1"/>
        <v>Yếu</v>
      </c>
      <c r="U52" s="1"/>
      <c r="V52" s="2" t="str">
        <f t="shared" si="3"/>
        <v>Yếu</v>
      </c>
      <c r="W52" s="28"/>
    </row>
    <row r="53" spans="1:23" s="3" customFormat="1" ht="26.25" customHeight="1">
      <c r="A53" s="16">
        <v>46</v>
      </c>
      <c r="B53" s="96">
        <v>2510071046</v>
      </c>
      <c r="C53" s="62" t="s">
        <v>691</v>
      </c>
      <c r="D53" s="66" t="s">
        <v>348</v>
      </c>
      <c r="E53" s="7"/>
      <c r="F53" s="6"/>
      <c r="G53" s="4"/>
      <c r="H53" s="4"/>
      <c r="I53" s="4"/>
      <c r="J53" s="4"/>
      <c r="K53" s="4">
        <f t="shared" si="2"/>
        <v>0</v>
      </c>
      <c r="L53" s="8"/>
      <c r="M53" s="4"/>
      <c r="N53" s="4"/>
      <c r="O53" s="4"/>
      <c r="P53" s="4"/>
      <c r="Q53" s="4"/>
      <c r="R53" s="4"/>
      <c r="S53" s="9">
        <f t="shared" si="4"/>
        <v>0</v>
      </c>
      <c r="T53" s="8" t="str">
        <f t="shared" si="1"/>
        <v>Yếu</v>
      </c>
      <c r="U53" s="1"/>
      <c r="V53" s="2" t="str">
        <f t="shared" si="3"/>
        <v>Yếu</v>
      </c>
      <c r="W53" s="28"/>
    </row>
    <row r="54" spans="1:23" s="3" customFormat="1" ht="26.25" customHeight="1">
      <c r="A54" s="16">
        <v>47</v>
      </c>
      <c r="B54" s="96">
        <v>2510071047</v>
      </c>
      <c r="C54" s="62" t="s">
        <v>692</v>
      </c>
      <c r="D54" s="66" t="s">
        <v>21</v>
      </c>
      <c r="E54" s="7"/>
      <c r="F54" s="6"/>
      <c r="G54" s="4"/>
      <c r="H54" s="4"/>
      <c r="I54" s="4"/>
      <c r="J54" s="4"/>
      <c r="K54" s="4">
        <f t="shared" si="2"/>
        <v>0</v>
      </c>
      <c r="L54" s="8"/>
      <c r="M54" s="4"/>
      <c r="N54" s="4"/>
      <c r="O54" s="4"/>
      <c r="P54" s="4"/>
      <c r="Q54" s="4"/>
      <c r="R54" s="4"/>
      <c r="S54" s="9">
        <f t="shared" si="4"/>
        <v>0</v>
      </c>
      <c r="T54" s="8" t="str">
        <f t="shared" si="1"/>
        <v>Yếu</v>
      </c>
      <c r="U54" s="1"/>
      <c r="V54" s="2" t="str">
        <f t="shared" si="3"/>
        <v>Yếu</v>
      </c>
      <c r="W54" s="28"/>
    </row>
    <row r="55" spans="1:23" s="3" customFormat="1" ht="26.25" customHeight="1">
      <c r="A55" s="16">
        <v>48</v>
      </c>
      <c r="B55" s="96">
        <v>2510071048</v>
      </c>
      <c r="C55" s="62" t="s">
        <v>368</v>
      </c>
      <c r="D55" s="66" t="s">
        <v>26</v>
      </c>
      <c r="E55" s="7"/>
      <c r="F55" s="6"/>
      <c r="G55" s="4"/>
      <c r="H55" s="4"/>
      <c r="I55" s="4"/>
      <c r="J55" s="4"/>
      <c r="K55" s="4">
        <f t="shared" si="2"/>
        <v>0</v>
      </c>
      <c r="L55" s="8"/>
      <c r="M55" s="4"/>
      <c r="N55" s="4"/>
      <c r="O55" s="4"/>
      <c r="P55" s="4"/>
      <c r="Q55" s="4"/>
      <c r="R55" s="4"/>
      <c r="S55" s="9">
        <f t="shared" si="4"/>
        <v>0</v>
      </c>
      <c r="T55" s="8" t="str">
        <f t="shared" si="1"/>
        <v>Yếu</v>
      </c>
      <c r="U55" s="1"/>
      <c r="V55" s="2" t="str">
        <f t="shared" si="3"/>
        <v>Yếu</v>
      </c>
      <c r="W55" s="28"/>
    </row>
    <row r="56" spans="1:23" s="3" customFormat="1" ht="26.25" customHeight="1">
      <c r="A56" s="16">
        <v>49</v>
      </c>
      <c r="B56" s="96">
        <v>2510071049</v>
      </c>
      <c r="C56" s="62" t="s">
        <v>693</v>
      </c>
      <c r="D56" s="66" t="s">
        <v>164</v>
      </c>
      <c r="E56" s="7"/>
      <c r="F56" s="6"/>
      <c r="G56" s="4"/>
      <c r="H56" s="4"/>
      <c r="I56" s="4"/>
      <c r="J56" s="4"/>
      <c r="K56" s="4">
        <f t="shared" si="2"/>
        <v>0</v>
      </c>
      <c r="L56" s="8"/>
      <c r="M56" s="4"/>
      <c r="N56" s="4"/>
      <c r="O56" s="4"/>
      <c r="P56" s="4"/>
      <c r="Q56" s="4"/>
      <c r="R56" s="4"/>
      <c r="S56" s="9">
        <f t="shared" si="4"/>
        <v>0</v>
      </c>
      <c r="T56" s="8" t="str">
        <f t="shared" si="1"/>
        <v>Yếu</v>
      </c>
      <c r="U56" s="1"/>
      <c r="V56" s="2" t="str">
        <f t="shared" si="3"/>
        <v>Yếu</v>
      </c>
      <c r="W56" s="28"/>
    </row>
    <row r="57" spans="1:23" s="3" customFormat="1" ht="26.25" customHeight="1">
      <c r="A57" s="16">
        <v>50</v>
      </c>
      <c r="B57" s="96">
        <v>2510071050</v>
      </c>
      <c r="C57" s="62" t="s">
        <v>205</v>
      </c>
      <c r="D57" s="66" t="s">
        <v>225</v>
      </c>
      <c r="E57" s="18"/>
      <c r="F57" s="6"/>
      <c r="G57" s="4"/>
      <c r="H57" s="4"/>
      <c r="I57" s="4"/>
      <c r="J57" s="4"/>
      <c r="K57" s="4">
        <f t="shared" si="2"/>
        <v>0</v>
      </c>
      <c r="L57" s="8"/>
      <c r="M57" s="4"/>
      <c r="N57" s="4"/>
      <c r="O57" s="4"/>
      <c r="P57" s="4"/>
      <c r="Q57" s="4"/>
      <c r="R57" s="4"/>
      <c r="S57" s="9">
        <f t="shared" si="4"/>
        <v>0</v>
      </c>
      <c r="T57" s="8" t="str">
        <f t="shared" si="1"/>
        <v>Yếu</v>
      </c>
      <c r="U57" s="1"/>
      <c r="V57" s="2" t="str">
        <f t="shared" si="3"/>
        <v>Yếu</v>
      </c>
      <c r="W57" s="51"/>
    </row>
    <row r="58" spans="1:23" s="3" customFormat="1" ht="26.25" customHeight="1">
      <c r="A58" s="16">
        <v>51</v>
      </c>
      <c r="B58" s="96">
        <v>2510071051</v>
      </c>
      <c r="C58" s="62" t="s">
        <v>694</v>
      </c>
      <c r="D58" s="66" t="s">
        <v>201</v>
      </c>
      <c r="E58" s="7"/>
      <c r="F58" s="6"/>
      <c r="G58" s="4"/>
      <c r="H58" s="4"/>
      <c r="I58" s="4"/>
      <c r="J58" s="4"/>
      <c r="K58" s="4">
        <f t="shared" si="2"/>
        <v>0</v>
      </c>
      <c r="L58" s="8"/>
      <c r="M58" s="4"/>
      <c r="N58" s="4"/>
      <c r="O58" s="4"/>
      <c r="P58" s="4"/>
      <c r="Q58" s="4"/>
      <c r="R58" s="4"/>
      <c r="S58" s="9">
        <f t="shared" si="4"/>
        <v>0</v>
      </c>
      <c r="T58" s="8" t="str">
        <f t="shared" si="1"/>
        <v>Yếu</v>
      </c>
      <c r="U58" s="1"/>
      <c r="V58" s="2" t="str">
        <f t="shared" si="3"/>
        <v>Yếu</v>
      </c>
      <c r="W58" s="28"/>
    </row>
    <row r="59" spans="1:23" s="3" customFormat="1" ht="26.25" customHeight="1">
      <c r="A59" s="16">
        <v>52</v>
      </c>
      <c r="B59" s="96">
        <v>2510071052</v>
      </c>
      <c r="C59" s="62" t="s">
        <v>695</v>
      </c>
      <c r="D59" s="66" t="s">
        <v>111</v>
      </c>
      <c r="E59" s="7"/>
      <c r="F59" s="6"/>
      <c r="G59" s="4"/>
      <c r="H59" s="4"/>
      <c r="I59" s="4"/>
      <c r="J59" s="4"/>
      <c r="K59" s="4">
        <f t="shared" si="2"/>
        <v>0</v>
      </c>
      <c r="L59" s="8"/>
      <c r="M59" s="4"/>
      <c r="N59" s="4"/>
      <c r="O59" s="4"/>
      <c r="P59" s="4"/>
      <c r="Q59" s="4"/>
      <c r="R59" s="4"/>
      <c r="S59" s="9">
        <f t="shared" si="4"/>
        <v>0</v>
      </c>
      <c r="T59" s="8" t="str">
        <f t="shared" si="1"/>
        <v>Yếu</v>
      </c>
      <c r="U59" s="1"/>
      <c r="V59" s="2" t="str">
        <f t="shared" si="3"/>
        <v>Yếu</v>
      </c>
      <c r="W59" s="28"/>
    </row>
    <row r="60" spans="1:23" s="3" customFormat="1" ht="26.25" customHeight="1">
      <c r="A60" s="16">
        <v>53</v>
      </c>
      <c r="B60" s="96">
        <v>2510071053</v>
      </c>
      <c r="C60" s="62" t="s">
        <v>194</v>
      </c>
      <c r="D60" s="66" t="s">
        <v>102</v>
      </c>
      <c r="E60" s="7"/>
      <c r="F60" s="6"/>
      <c r="G60" s="4"/>
      <c r="H60" s="4"/>
      <c r="I60" s="4"/>
      <c r="J60" s="4"/>
      <c r="K60" s="4">
        <f t="shared" si="2"/>
        <v>0</v>
      </c>
      <c r="L60" s="8"/>
      <c r="M60" s="4"/>
      <c r="N60" s="4"/>
      <c r="O60" s="4"/>
      <c r="P60" s="4"/>
      <c r="Q60" s="4"/>
      <c r="R60" s="4"/>
      <c r="S60" s="9">
        <f t="shared" si="4"/>
        <v>0</v>
      </c>
      <c r="T60" s="8" t="str">
        <f t="shared" si="1"/>
        <v>Yếu</v>
      </c>
      <c r="U60" s="1"/>
      <c r="V60" s="2" t="str">
        <f t="shared" si="3"/>
        <v>Yếu</v>
      </c>
      <c r="W60" s="28"/>
    </row>
    <row r="61" spans="1:23" s="3" customFormat="1" ht="26.25" customHeight="1">
      <c r="A61" s="16">
        <v>54</v>
      </c>
      <c r="B61" s="96">
        <v>2510071054</v>
      </c>
      <c r="C61" s="62" t="s">
        <v>696</v>
      </c>
      <c r="D61" s="66" t="s">
        <v>225</v>
      </c>
      <c r="E61" s="7"/>
      <c r="F61" s="6"/>
      <c r="G61" s="4"/>
      <c r="H61" s="4"/>
      <c r="I61" s="4"/>
      <c r="J61" s="4"/>
      <c r="K61" s="4">
        <f t="shared" si="2"/>
        <v>0</v>
      </c>
      <c r="L61" s="8"/>
      <c r="M61" s="4"/>
      <c r="N61" s="4"/>
      <c r="O61" s="4"/>
      <c r="P61" s="4"/>
      <c r="Q61" s="4"/>
      <c r="R61" s="4"/>
      <c r="S61" s="9">
        <f t="shared" si="4"/>
        <v>0</v>
      </c>
      <c r="T61" s="8" t="str">
        <f t="shared" si="1"/>
        <v>Yếu</v>
      </c>
      <c r="U61" s="1"/>
      <c r="V61" s="2" t="str">
        <f t="shared" si="3"/>
        <v>Yếu</v>
      </c>
      <c r="W61" s="30"/>
    </row>
    <row r="62" spans="1:23" s="3" customFormat="1" ht="26.25" customHeight="1">
      <c r="A62" s="16">
        <v>55</v>
      </c>
      <c r="B62" s="96">
        <v>2510071055</v>
      </c>
      <c r="C62" s="62" t="s">
        <v>479</v>
      </c>
      <c r="D62" s="66" t="s">
        <v>498</v>
      </c>
      <c r="E62" s="7"/>
      <c r="F62" s="6"/>
      <c r="G62" s="4"/>
      <c r="H62" s="4"/>
      <c r="I62" s="4"/>
      <c r="J62" s="4"/>
      <c r="K62" s="4">
        <f t="shared" si="2"/>
        <v>0</v>
      </c>
      <c r="L62" s="8"/>
      <c r="M62" s="4"/>
      <c r="N62" s="4"/>
      <c r="O62" s="4"/>
      <c r="P62" s="4"/>
      <c r="Q62" s="4"/>
      <c r="R62" s="4"/>
      <c r="S62" s="9">
        <f t="shared" si="4"/>
        <v>0</v>
      </c>
      <c r="T62" s="8" t="str">
        <f t="shared" si="1"/>
        <v>Yếu</v>
      </c>
      <c r="U62" s="1"/>
      <c r="V62" s="2" t="str">
        <f t="shared" si="3"/>
        <v>Yếu</v>
      </c>
      <c r="W62" s="28"/>
    </row>
    <row r="63" spans="1:23" s="3" customFormat="1" ht="26.25" customHeight="1">
      <c r="A63" s="16">
        <v>56</v>
      </c>
      <c r="B63" s="96">
        <v>2510071056</v>
      </c>
      <c r="C63" s="62" t="s">
        <v>697</v>
      </c>
      <c r="D63" s="66" t="s">
        <v>176</v>
      </c>
      <c r="E63" s="7"/>
      <c r="F63" s="6"/>
      <c r="G63" s="4"/>
      <c r="H63" s="4"/>
      <c r="I63" s="4"/>
      <c r="J63" s="4"/>
      <c r="K63" s="4">
        <f t="shared" si="2"/>
        <v>0</v>
      </c>
      <c r="L63" s="8"/>
      <c r="M63" s="4"/>
      <c r="N63" s="4"/>
      <c r="O63" s="4"/>
      <c r="P63" s="4"/>
      <c r="Q63" s="4"/>
      <c r="R63" s="4"/>
      <c r="S63" s="9">
        <f t="shared" si="4"/>
        <v>0</v>
      </c>
      <c r="T63" s="8" t="str">
        <f t="shared" si="1"/>
        <v>Yếu</v>
      </c>
      <c r="U63" s="1"/>
      <c r="V63" s="2" t="str">
        <f t="shared" si="3"/>
        <v>Yếu</v>
      </c>
      <c r="W63" s="28"/>
    </row>
    <row r="64" spans="1:23" s="3" customFormat="1" ht="26.25" customHeight="1">
      <c r="A64" s="16">
        <v>57</v>
      </c>
      <c r="B64" s="96">
        <v>2510071057</v>
      </c>
      <c r="C64" s="62" t="s">
        <v>698</v>
      </c>
      <c r="D64" s="66" t="s">
        <v>232</v>
      </c>
      <c r="E64" s="7"/>
      <c r="F64" s="6"/>
      <c r="G64" s="4"/>
      <c r="H64" s="4"/>
      <c r="I64" s="4"/>
      <c r="J64" s="4"/>
      <c r="K64" s="4">
        <f t="shared" si="2"/>
        <v>0</v>
      </c>
      <c r="L64" s="8"/>
      <c r="M64" s="4"/>
      <c r="N64" s="4"/>
      <c r="O64" s="4"/>
      <c r="P64" s="4"/>
      <c r="Q64" s="4"/>
      <c r="R64" s="4"/>
      <c r="S64" s="9">
        <f t="shared" si="4"/>
        <v>0</v>
      </c>
      <c r="T64" s="8" t="str">
        <f t="shared" si="1"/>
        <v>Yếu</v>
      </c>
      <c r="U64" s="1"/>
      <c r="V64" s="2" t="str">
        <f t="shared" si="3"/>
        <v>Yếu</v>
      </c>
      <c r="W64" s="51"/>
    </row>
    <row r="65" spans="1:23" s="3" customFormat="1" ht="26.25" customHeight="1">
      <c r="A65" s="16">
        <v>58</v>
      </c>
      <c r="B65" s="96">
        <v>2510071058</v>
      </c>
      <c r="C65" s="62" t="s">
        <v>699</v>
      </c>
      <c r="D65" s="66" t="s">
        <v>30</v>
      </c>
      <c r="E65" s="7"/>
      <c r="F65" s="6"/>
      <c r="G65" s="4"/>
      <c r="H65" s="4"/>
      <c r="I65" s="4"/>
      <c r="J65" s="4"/>
      <c r="K65" s="4">
        <f t="shared" si="2"/>
        <v>0</v>
      </c>
      <c r="L65" s="8"/>
      <c r="M65" s="4"/>
      <c r="N65" s="4"/>
      <c r="O65" s="4"/>
      <c r="P65" s="4"/>
      <c r="Q65" s="4"/>
      <c r="R65" s="4"/>
      <c r="S65" s="9">
        <f t="shared" si="4"/>
        <v>0</v>
      </c>
      <c r="T65" s="8" t="str">
        <f t="shared" si="1"/>
        <v>Yếu</v>
      </c>
      <c r="U65" s="1"/>
      <c r="V65" s="2" t="str">
        <f t="shared" si="3"/>
        <v>Yếu</v>
      </c>
      <c r="W65" s="28"/>
    </row>
    <row r="66" spans="1:23" s="3" customFormat="1" ht="26.25" customHeight="1">
      <c r="A66" s="16">
        <v>59</v>
      </c>
      <c r="B66" s="96">
        <v>2510071059</v>
      </c>
      <c r="C66" s="62" t="s">
        <v>275</v>
      </c>
      <c r="D66" s="66" t="s">
        <v>83</v>
      </c>
      <c r="E66" s="7"/>
      <c r="F66" s="6"/>
      <c r="G66" s="4"/>
      <c r="H66" s="4"/>
      <c r="I66" s="4"/>
      <c r="J66" s="4"/>
      <c r="K66" s="4">
        <f t="shared" si="2"/>
        <v>0</v>
      </c>
      <c r="L66" s="8"/>
      <c r="M66" s="4"/>
      <c r="N66" s="4"/>
      <c r="O66" s="4"/>
      <c r="P66" s="4"/>
      <c r="Q66" s="4"/>
      <c r="R66" s="4"/>
      <c r="S66" s="9">
        <f t="shared" si="4"/>
        <v>0</v>
      </c>
      <c r="T66" s="8" t="str">
        <f t="shared" si="1"/>
        <v>Yếu</v>
      </c>
      <c r="U66" s="1"/>
      <c r="V66" s="2" t="str">
        <f t="shared" si="3"/>
        <v>Yếu</v>
      </c>
      <c r="W66" s="28"/>
    </row>
    <row r="67" spans="1:23" s="3" customFormat="1" ht="26.25" customHeight="1">
      <c r="A67" s="16">
        <v>60</v>
      </c>
      <c r="B67" s="96">
        <v>2510071060</v>
      </c>
      <c r="C67" s="62" t="s">
        <v>294</v>
      </c>
      <c r="D67" s="66" t="s">
        <v>69</v>
      </c>
      <c r="E67" s="7"/>
      <c r="F67" s="6"/>
      <c r="G67" s="4"/>
      <c r="H67" s="4"/>
      <c r="I67" s="4"/>
      <c r="J67" s="4"/>
      <c r="K67" s="4">
        <f t="shared" si="2"/>
        <v>0</v>
      </c>
      <c r="L67" s="8"/>
      <c r="M67" s="4"/>
      <c r="N67" s="4"/>
      <c r="O67" s="4"/>
      <c r="P67" s="4"/>
      <c r="Q67" s="4"/>
      <c r="R67" s="4"/>
      <c r="S67" s="9">
        <f t="shared" si="4"/>
        <v>0</v>
      </c>
      <c r="T67" s="8" t="str">
        <f t="shared" si="1"/>
        <v>Yếu</v>
      </c>
      <c r="U67" s="1"/>
      <c r="V67" s="2" t="str">
        <f t="shared" si="3"/>
        <v>Yếu</v>
      </c>
      <c r="W67" s="28"/>
    </row>
    <row r="68" spans="1:23" s="3" customFormat="1" ht="26.25" customHeight="1">
      <c r="A68" s="16">
        <v>61</v>
      </c>
      <c r="B68" s="96">
        <v>2510071061</v>
      </c>
      <c r="C68" s="62" t="s">
        <v>700</v>
      </c>
      <c r="D68" s="66" t="s">
        <v>28</v>
      </c>
      <c r="E68" s="7"/>
      <c r="F68" s="6"/>
      <c r="G68" s="4"/>
      <c r="H68" s="4"/>
      <c r="I68" s="4"/>
      <c r="J68" s="4"/>
      <c r="K68" s="4">
        <f t="shared" si="2"/>
        <v>0</v>
      </c>
      <c r="L68" s="8"/>
      <c r="M68" s="4"/>
      <c r="N68" s="4"/>
      <c r="O68" s="4"/>
      <c r="P68" s="4"/>
      <c r="Q68" s="4"/>
      <c r="R68" s="4"/>
      <c r="S68" s="9">
        <f t="shared" si="4"/>
        <v>0</v>
      </c>
      <c r="T68" s="8" t="str">
        <f t="shared" si="1"/>
        <v>Yếu</v>
      </c>
      <c r="U68" s="1"/>
      <c r="V68" s="2" t="str">
        <f t="shared" si="3"/>
        <v>Yếu</v>
      </c>
      <c r="W68" s="28"/>
    </row>
    <row r="69" spans="1:23" s="3" customFormat="1" ht="26.25" customHeight="1">
      <c r="A69" s="16">
        <v>62</v>
      </c>
      <c r="B69" s="96">
        <v>2510071062</v>
      </c>
      <c r="C69" s="62" t="s">
        <v>701</v>
      </c>
      <c r="D69" s="66" t="s">
        <v>132</v>
      </c>
      <c r="E69" s="7"/>
      <c r="F69" s="6"/>
      <c r="G69" s="4"/>
      <c r="H69" s="4"/>
      <c r="I69" s="4"/>
      <c r="J69" s="4"/>
      <c r="K69" s="4">
        <f t="shared" si="2"/>
        <v>0</v>
      </c>
      <c r="L69" s="8"/>
      <c r="M69" s="4"/>
      <c r="N69" s="4"/>
      <c r="O69" s="4"/>
      <c r="P69" s="4"/>
      <c r="Q69" s="4"/>
      <c r="R69" s="4"/>
      <c r="S69" s="9">
        <f t="shared" si="4"/>
        <v>0</v>
      </c>
      <c r="T69" s="8" t="str">
        <f t="shared" si="1"/>
        <v>Yếu</v>
      </c>
      <c r="U69" s="1"/>
      <c r="V69" s="2" t="str">
        <f t="shared" si="3"/>
        <v>Yếu</v>
      </c>
      <c r="W69" s="28"/>
    </row>
    <row r="70" spans="1:23" s="3" customFormat="1" ht="26.25" customHeight="1">
      <c r="A70" s="16">
        <v>63</v>
      </c>
      <c r="B70" s="96">
        <v>2510071063</v>
      </c>
      <c r="C70" s="62" t="s">
        <v>324</v>
      </c>
      <c r="D70" s="66" t="s">
        <v>51</v>
      </c>
      <c r="E70" s="7"/>
      <c r="F70" s="6"/>
      <c r="G70" s="4"/>
      <c r="H70" s="4"/>
      <c r="I70" s="4"/>
      <c r="J70" s="4"/>
      <c r="K70" s="4">
        <f t="shared" si="2"/>
        <v>0</v>
      </c>
      <c r="L70" s="8"/>
      <c r="M70" s="4"/>
      <c r="N70" s="4"/>
      <c r="O70" s="4"/>
      <c r="P70" s="4"/>
      <c r="Q70" s="4"/>
      <c r="R70" s="4"/>
      <c r="S70" s="9">
        <f t="shared" si="4"/>
        <v>0</v>
      </c>
      <c r="T70" s="8" t="str">
        <f t="shared" si="1"/>
        <v>Yếu</v>
      </c>
      <c r="U70" s="1"/>
      <c r="V70" s="2" t="str">
        <f t="shared" si="3"/>
        <v>Yếu</v>
      </c>
      <c r="W70" s="28"/>
    </row>
    <row r="71" spans="1:23" s="3" customFormat="1" ht="26.25" customHeight="1">
      <c r="A71" s="16">
        <v>64</v>
      </c>
      <c r="B71" s="96">
        <v>2510071064</v>
      </c>
      <c r="C71" s="62" t="s">
        <v>702</v>
      </c>
      <c r="D71" s="66" t="s">
        <v>69</v>
      </c>
      <c r="E71" s="7"/>
      <c r="F71" s="6"/>
      <c r="G71" s="4"/>
      <c r="H71" s="4"/>
      <c r="I71" s="4"/>
      <c r="J71" s="4"/>
      <c r="K71" s="4">
        <f t="shared" si="2"/>
        <v>0</v>
      </c>
      <c r="L71" s="8"/>
      <c r="M71" s="4"/>
      <c r="N71" s="4"/>
      <c r="O71" s="4"/>
      <c r="P71" s="4"/>
      <c r="Q71" s="4"/>
      <c r="R71" s="4"/>
      <c r="S71" s="9">
        <f t="shared" si="4"/>
        <v>0</v>
      </c>
      <c r="T71" s="8" t="str">
        <f t="shared" si="1"/>
        <v>Yếu</v>
      </c>
      <c r="U71" s="1"/>
      <c r="V71" s="2" t="str">
        <f t="shared" si="3"/>
        <v>Yếu</v>
      </c>
      <c r="W71" s="29"/>
    </row>
    <row r="72" spans="1:23" s="3" customFormat="1" ht="26.25" customHeight="1">
      <c r="A72" s="16">
        <v>65</v>
      </c>
      <c r="B72" s="96">
        <v>2510071065</v>
      </c>
      <c r="C72" s="62" t="s">
        <v>703</v>
      </c>
      <c r="D72" s="66" t="s">
        <v>50</v>
      </c>
      <c r="E72" s="7"/>
      <c r="F72" s="6"/>
      <c r="G72" s="4"/>
      <c r="H72" s="4"/>
      <c r="I72" s="4"/>
      <c r="J72" s="4"/>
      <c r="K72" s="4">
        <f t="shared" si="2"/>
        <v>0</v>
      </c>
      <c r="L72" s="8"/>
      <c r="M72" s="4"/>
      <c r="N72" s="4"/>
      <c r="O72" s="4"/>
      <c r="P72" s="4"/>
      <c r="Q72" s="4"/>
      <c r="R72" s="4"/>
      <c r="S72" s="9">
        <f t="shared" ref="S72:S87" si="5">SUM(F72:Q72)</f>
        <v>0</v>
      </c>
      <c r="T72" s="8" t="str">
        <f t="shared" ref="T72:T87" si="6">IF(S72&gt;=90,"Xuất sắc",IF(S72&gt;=80,"Tốt",IF(S72&gt;=70,"Khá",IF(S72&gt;=50,"TB","Yếu"))))</f>
        <v>Yếu</v>
      </c>
      <c r="U72" s="1"/>
      <c r="V72" s="2" t="str">
        <f t="shared" si="3"/>
        <v>Yếu</v>
      </c>
      <c r="W72" s="28"/>
    </row>
    <row r="73" spans="1:23" s="3" customFormat="1" ht="26.25" customHeight="1">
      <c r="A73" s="16">
        <v>66</v>
      </c>
      <c r="B73" s="96">
        <v>2510071066</v>
      </c>
      <c r="C73" s="62" t="s">
        <v>260</v>
      </c>
      <c r="D73" s="66" t="s">
        <v>144</v>
      </c>
      <c r="E73" s="7"/>
      <c r="F73" s="6"/>
      <c r="G73" s="4"/>
      <c r="H73" s="4"/>
      <c r="I73" s="4"/>
      <c r="J73" s="4"/>
      <c r="K73" s="4">
        <f t="shared" ref="K73:K87" si="7">IF(V73="Xuất sắc",5,IF(V73="Giỏi",4,IF(V73="Khá",3,IF(V73="Trung bình",1,0))))</f>
        <v>0</v>
      </c>
      <c r="L73" s="8"/>
      <c r="M73" s="4"/>
      <c r="N73" s="4"/>
      <c r="O73" s="4"/>
      <c r="P73" s="4"/>
      <c r="Q73" s="4"/>
      <c r="R73" s="4"/>
      <c r="S73" s="9">
        <f t="shared" si="5"/>
        <v>0</v>
      </c>
      <c r="T73" s="8" t="str">
        <f t="shared" si="6"/>
        <v>Yếu</v>
      </c>
      <c r="U73" s="1"/>
      <c r="V73" s="2" t="str">
        <f t="shared" ref="V73:V87" si="8">IF(U73&gt;=3.5,"Xuất sắc",IF(U73&gt;=3,"Giỏi",IF(U73&gt;=2.5,"Khá",IF(U73&gt;=2,"Trung bình","Yếu"))))</f>
        <v>Yếu</v>
      </c>
      <c r="W73" s="28"/>
    </row>
    <row r="74" spans="1:23" s="3" customFormat="1" ht="26.25" customHeight="1">
      <c r="A74" s="16">
        <v>67</v>
      </c>
      <c r="B74" s="96">
        <v>2510071067</v>
      </c>
      <c r="C74" s="62" t="s">
        <v>704</v>
      </c>
      <c r="D74" s="66" t="s">
        <v>26</v>
      </c>
      <c r="E74" s="7"/>
      <c r="F74" s="6"/>
      <c r="G74" s="4"/>
      <c r="H74" s="4"/>
      <c r="I74" s="4"/>
      <c r="J74" s="4"/>
      <c r="K74" s="4">
        <f t="shared" si="7"/>
        <v>0</v>
      </c>
      <c r="L74" s="8"/>
      <c r="M74" s="4"/>
      <c r="N74" s="4"/>
      <c r="O74" s="4"/>
      <c r="P74" s="4"/>
      <c r="Q74" s="4"/>
      <c r="R74" s="4"/>
      <c r="S74" s="9">
        <f t="shared" si="5"/>
        <v>0</v>
      </c>
      <c r="T74" s="8" t="str">
        <f t="shared" si="6"/>
        <v>Yếu</v>
      </c>
      <c r="U74" s="1"/>
      <c r="V74" s="2" t="str">
        <f t="shared" si="8"/>
        <v>Yếu</v>
      </c>
      <c r="W74" s="28"/>
    </row>
    <row r="75" spans="1:23" s="3" customFormat="1" ht="26.25" customHeight="1">
      <c r="A75" s="16">
        <v>68</v>
      </c>
      <c r="B75" s="96">
        <v>2510071068</v>
      </c>
      <c r="C75" s="62" t="s">
        <v>705</v>
      </c>
      <c r="D75" s="66" t="s">
        <v>43</v>
      </c>
      <c r="E75" s="7"/>
      <c r="F75" s="6"/>
      <c r="G75" s="4"/>
      <c r="H75" s="4"/>
      <c r="I75" s="4"/>
      <c r="J75" s="4"/>
      <c r="K75" s="4">
        <f t="shared" si="7"/>
        <v>0</v>
      </c>
      <c r="L75" s="8"/>
      <c r="M75" s="4"/>
      <c r="N75" s="4"/>
      <c r="O75" s="4"/>
      <c r="P75" s="4"/>
      <c r="Q75" s="4"/>
      <c r="R75" s="4"/>
      <c r="S75" s="9">
        <f t="shared" si="5"/>
        <v>0</v>
      </c>
      <c r="T75" s="8" t="str">
        <f t="shared" si="6"/>
        <v>Yếu</v>
      </c>
      <c r="U75" s="1"/>
      <c r="V75" s="2" t="str">
        <f t="shared" si="8"/>
        <v>Yếu</v>
      </c>
      <c r="W75" s="29"/>
    </row>
    <row r="76" spans="1:23" s="3" customFormat="1" ht="26.25" customHeight="1">
      <c r="A76" s="16">
        <v>69</v>
      </c>
      <c r="B76" s="96">
        <v>2510071069</v>
      </c>
      <c r="C76" s="62" t="s">
        <v>171</v>
      </c>
      <c r="D76" s="66" t="s">
        <v>137</v>
      </c>
      <c r="E76" s="7"/>
      <c r="F76" s="6"/>
      <c r="G76" s="4"/>
      <c r="H76" s="4"/>
      <c r="I76" s="4"/>
      <c r="J76" s="4"/>
      <c r="K76" s="4">
        <f t="shared" si="7"/>
        <v>0</v>
      </c>
      <c r="L76" s="8"/>
      <c r="M76" s="4"/>
      <c r="N76" s="4"/>
      <c r="O76" s="4"/>
      <c r="P76" s="4"/>
      <c r="Q76" s="4"/>
      <c r="R76" s="4"/>
      <c r="S76" s="9">
        <f t="shared" si="5"/>
        <v>0</v>
      </c>
      <c r="T76" s="8" t="str">
        <f t="shared" si="6"/>
        <v>Yếu</v>
      </c>
      <c r="U76" s="1"/>
      <c r="V76" s="2" t="str">
        <f t="shared" si="8"/>
        <v>Yếu</v>
      </c>
      <c r="W76" s="29"/>
    </row>
    <row r="77" spans="1:23" s="3" customFormat="1" ht="26.25" customHeight="1">
      <c r="A77" s="16">
        <v>70</v>
      </c>
      <c r="B77" s="96">
        <v>2510071070</v>
      </c>
      <c r="C77" s="62" t="s">
        <v>706</v>
      </c>
      <c r="D77" s="66" t="s">
        <v>40</v>
      </c>
      <c r="E77" s="7"/>
      <c r="F77" s="6"/>
      <c r="G77" s="4"/>
      <c r="H77" s="4"/>
      <c r="I77" s="4"/>
      <c r="J77" s="4"/>
      <c r="K77" s="4">
        <f t="shared" si="7"/>
        <v>0</v>
      </c>
      <c r="L77" s="8"/>
      <c r="M77" s="4"/>
      <c r="N77" s="4"/>
      <c r="O77" s="4"/>
      <c r="P77" s="4"/>
      <c r="Q77" s="4"/>
      <c r="R77" s="4"/>
      <c r="S77" s="9">
        <f t="shared" si="5"/>
        <v>0</v>
      </c>
      <c r="T77" s="8" t="str">
        <f t="shared" si="6"/>
        <v>Yếu</v>
      </c>
      <c r="U77" s="1"/>
      <c r="V77" s="2" t="str">
        <f t="shared" si="8"/>
        <v>Yếu</v>
      </c>
      <c r="W77" s="29"/>
    </row>
    <row r="78" spans="1:23" s="3" customFormat="1" ht="26.25" customHeight="1">
      <c r="A78" s="16">
        <v>71</v>
      </c>
      <c r="B78" s="96">
        <v>2510071071</v>
      </c>
      <c r="C78" s="64" t="s">
        <v>707</v>
      </c>
      <c r="D78" s="67" t="s">
        <v>19</v>
      </c>
      <c r="E78" s="5"/>
      <c r="F78" s="4"/>
      <c r="G78" s="4"/>
      <c r="H78" s="4"/>
      <c r="I78" s="4"/>
      <c r="J78" s="4"/>
      <c r="K78" s="4">
        <f t="shared" si="7"/>
        <v>0</v>
      </c>
      <c r="L78" s="8"/>
      <c r="M78" s="4"/>
      <c r="N78" s="4"/>
      <c r="O78" s="4"/>
      <c r="P78" s="4"/>
      <c r="Q78" s="4"/>
      <c r="R78" s="4"/>
      <c r="S78" s="9">
        <f t="shared" si="5"/>
        <v>0</v>
      </c>
      <c r="T78" s="8" t="str">
        <f t="shared" si="6"/>
        <v>Yếu</v>
      </c>
      <c r="U78" s="10"/>
      <c r="V78" s="2" t="str">
        <f t="shared" si="8"/>
        <v>Yếu</v>
      </c>
      <c r="W78" s="28"/>
    </row>
    <row r="79" spans="1:23" s="3" customFormat="1" ht="26.25" customHeight="1">
      <c r="A79" s="16">
        <v>72</v>
      </c>
      <c r="B79" s="96">
        <v>2510071072</v>
      </c>
      <c r="C79" s="62" t="s">
        <v>708</v>
      </c>
      <c r="D79" s="66" t="s">
        <v>137</v>
      </c>
      <c r="E79" s="5"/>
      <c r="F79" s="4"/>
      <c r="G79" s="4"/>
      <c r="H79" s="4"/>
      <c r="I79" s="4"/>
      <c r="J79" s="4"/>
      <c r="K79" s="4">
        <f t="shared" si="7"/>
        <v>0</v>
      </c>
      <c r="L79" s="8"/>
      <c r="M79" s="4"/>
      <c r="N79" s="4"/>
      <c r="O79" s="4"/>
      <c r="P79" s="4"/>
      <c r="Q79" s="4"/>
      <c r="R79" s="4"/>
      <c r="S79" s="9">
        <f t="shared" si="5"/>
        <v>0</v>
      </c>
      <c r="T79" s="8" t="str">
        <f t="shared" si="6"/>
        <v>Yếu</v>
      </c>
      <c r="U79" s="10"/>
      <c r="V79" s="2" t="str">
        <f t="shared" si="8"/>
        <v>Yếu</v>
      </c>
      <c r="W79" s="28"/>
    </row>
    <row r="80" spans="1:23" s="3" customFormat="1" ht="26.25" customHeight="1">
      <c r="A80" s="16">
        <v>73</v>
      </c>
      <c r="B80" s="96">
        <v>2510071073</v>
      </c>
      <c r="C80" s="62" t="s">
        <v>205</v>
      </c>
      <c r="D80" s="66" t="s">
        <v>33</v>
      </c>
      <c r="E80" s="5"/>
      <c r="F80" s="4"/>
      <c r="G80" s="4"/>
      <c r="H80" s="4"/>
      <c r="I80" s="4"/>
      <c r="J80" s="4"/>
      <c r="K80" s="4">
        <f t="shared" si="7"/>
        <v>0</v>
      </c>
      <c r="L80" s="8"/>
      <c r="M80" s="4"/>
      <c r="N80" s="4"/>
      <c r="O80" s="4"/>
      <c r="P80" s="4"/>
      <c r="Q80" s="4"/>
      <c r="R80" s="4"/>
      <c r="S80" s="9">
        <f t="shared" si="5"/>
        <v>0</v>
      </c>
      <c r="T80" s="8" t="str">
        <f t="shared" si="6"/>
        <v>Yếu</v>
      </c>
      <c r="U80" s="10"/>
      <c r="V80" s="2" t="str">
        <f t="shared" si="8"/>
        <v>Yếu</v>
      </c>
      <c r="W80" s="51"/>
    </row>
    <row r="81" spans="1:23" s="3" customFormat="1" ht="26.25" customHeight="1">
      <c r="A81" s="16">
        <v>74</v>
      </c>
      <c r="B81" s="96">
        <v>2510071074</v>
      </c>
      <c r="C81" s="62" t="s">
        <v>709</v>
      </c>
      <c r="D81" s="66" t="s">
        <v>19</v>
      </c>
      <c r="E81" s="5"/>
      <c r="F81" s="4"/>
      <c r="G81" s="4"/>
      <c r="H81" s="4"/>
      <c r="I81" s="4"/>
      <c r="J81" s="4"/>
      <c r="K81" s="4">
        <f t="shared" si="7"/>
        <v>0</v>
      </c>
      <c r="L81" s="8"/>
      <c r="M81" s="4"/>
      <c r="N81" s="4"/>
      <c r="O81" s="4"/>
      <c r="P81" s="4"/>
      <c r="Q81" s="4"/>
      <c r="R81" s="4"/>
      <c r="S81" s="9">
        <f t="shared" si="5"/>
        <v>0</v>
      </c>
      <c r="T81" s="8" t="str">
        <f t="shared" si="6"/>
        <v>Yếu</v>
      </c>
      <c r="U81" s="10"/>
      <c r="V81" s="2" t="str">
        <f t="shared" si="8"/>
        <v>Yếu</v>
      </c>
      <c r="W81" s="29"/>
    </row>
    <row r="82" spans="1:23" s="3" customFormat="1" ht="26.25" customHeight="1">
      <c r="A82" s="16">
        <v>75</v>
      </c>
      <c r="B82" s="96">
        <v>2510071075</v>
      </c>
      <c r="C82" s="62" t="s">
        <v>710</v>
      </c>
      <c r="D82" s="66" t="s">
        <v>19</v>
      </c>
      <c r="E82" s="5"/>
      <c r="F82" s="4"/>
      <c r="G82" s="4"/>
      <c r="H82" s="4"/>
      <c r="I82" s="4"/>
      <c r="J82" s="4"/>
      <c r="K82" s="4">
        <f t="shared" si="7"/>
        <v>0</v>
      </c>
      <c r="L82" s="8"/>
      <c r="M82" s="4"/>
      <c r="N82" s="4"/>
      <c r="O82" s="4"/>
      <c r="P82" s="4"/>
      <c r="Q82" s="4"/>
      <c r="R82" s="4"/>
      <c r="S82" s="9">
        <f t="shared" si="5"/>
        <v>0</v>
      </c>
      <c r="T82" s="8" t="str">
        <f t="shared" si="6"/>
        <v>Yếu</v>
      </c>
      <c r="U82" s="10"/>
      <c r="V82" s="2" t="str">
        <f t="shared" si="8"/>
        <v>Yếu</v>
      </c>
      <c r="W82" s="28"/>
    </row>
    <row r="83" spans="1:23" s="3" customFormat="1" ht="26.25" customHeight="1">
      <c r="A83" s="16">
        <v>76</v>
      </c>
      <c r="B83" s="54">
        <v>2510071076</v>
      </c>
      <c r="C83" s="70" t="s">
        <v>711</v>
      </c>
      <c r="D83" s="71" t="s">
        <v>83</v>
      </c>
      <c r="E83" s="5"/>
      <c r="F83" s="4"/>
      <c r="G83" s="4"/>
      <c r="H83" s="4"/>
      <c r="I83" s="4"/>
      <c r="J83" s="4"/>
      <c r="K83" s="4">
        <f t="shared" si="7"/>
        <v>0</v>
      </c>
      <c r="L83" s="8"/>
      <c r="M83" s="4"/>
      <c r="N83" s="4"/>
      <c r="O83" s="4"/>
      <c r="P83" s="4"/>
      <c r="Q83" s="4"/>
      <c r="R83" s="4"/>
      <c r="S83" s="9">
        <f t="shared" si="5"/>
        <v>0</v>
      </c>
      <c r="T83" s="8" t="str">
        <f t="shared" si="6"/>
        <v>Yếu</v>
      </c>
      <c r="U83" s="10"/>
      <c r="V83" s="2" t="str">
        <f t="shared" si="8"/>
        <v>Yếu</v>
      </c>
      <c r="W83" s="28"/>
    </row>
    <row r="84" spans="1:23" s="3" customFormat="1" ht="26.25" customHeight="1">
      <c r="A84" s="16">
        <v>77</v>
      </c>
      <c r="B84" s="96">
        <v>2510071077</v>
      </c>
      <c r="C84" s="62" t="s">
        <v>68</v>
      </c>
      <c r="D84" s="66" t="s">
        <v>39</v>
      </c>
      <c r="E84" s="5"/>
      <c r="F84" s="4"/>
      <c r="G84" s="4"/>
      <c r="H84" s="4"/>
      <c r="I84" s="4"/>
      <c r="J84" s="4"/>
      <c r="K84" s="4">
        <f t="shared" si="7"/>
        <v>0</v>
      </c>
      <c r="L84" s="8"/>
      <c r="M84" s="4"/>
      <c r="N84" s="4"/>
      <c r="O84" s="4"/>
      <c r="P84" s="4"/>
      <c r="Q84" s="4"/>
      <c r="R84" s="4"/>
      <c r="S84" s="9">
        <f t="shared" si="5"/>
        <v>0</v>
      </c>
      <c r="T84" s="8" t="str">
        <f t="shared" si="6"/>
        <v>Yếu</v>
      </c>
      <c r="U84" s="10"/>
      <c r="V84" s="2" t="str">
        <f t="shared" si="8"/>
        <v>Yếu</v>
      </c>
      <c r="W84" s="28"/>
    </row>
    <row r="85" spans="1:23" s="3" customFormat="1" ht="26.25" customHeight="1">
      <c r="A85" s="16">
        <v>78</v>
      </c>
      <c r="B85" s="96">
        <v>2510071078</v>
      </c>
      <c r="C85" s="62" t="s">
        <v>712</v>
      </c>
      <c r="D85" s="66" t="s">
        <v>393</v>
      </c>
      <c r="E85" s="5"/>
      <c r="F85" s="4"/>
      <c r="G85" s="4"/>
      <c r="H85" s="4"/>
      <c r="I85" s="4"/>
      <c r="J85" s="4"/>
      <c r="K85" s="4">
        <f t="shared" si="7"/>
        <v>0</v>
      </c>
      <c r="L85" s="8"/>
      <c r="M85" s="4"/>
      <c r="N85" s="4"/>
      <c r="O85" s="4"/>
      <c r="P85" s="4"/>
      <c r="Q85" s="4"/>
      <c r="R85" s="4"/>
      <c r="S85" s="9">
        <f t="shared" si="5"/>
        <v>0</v>
      </c>
      <c r="T85" s="8" t="str">
        <f t="shared" si="6"/>
        <v>Yếu</v>
      </c>
      <c r="U85" s="10"/>
      <c r="V85" s="2" t="str">
        <f t="shared" si="8"/>
        <v>Yếu</v>
      </c>
      <c r="W85" s="28"/>
    </row>
    <row r="86" spans="1:23" s="3" customFormat="1" ht="26.25" customHeight="1">
      <c r="A86" s="16">
        <v>79</v>
      </c>
      <c r="B86" s="96">
        <v>2510071079</v>
      </c>
      <c r="C86" s="62" t="s">
        <v>713</v>
      </c>
      <c r="D86" s="66" t="s">
        <v>167</v>
      </c>
      <c r="E86" s="5"/>
      <c r="F86" s="4"/>
      <c r="G86" s="4"/>
      <c r="H86" s="4"/>
      <c r="I86" s="4"/>
      <c r="J86" s="4"/>
      <c r="K86" s="4">
        <f t="shared" si="7"/>
        <v>0</v>
      </c>
      <c r="L86" s="8"/>
      <c r="M86" s="4"/>
      <c r="N86" s="4"/>
      <c r="O86" s="4"/>
      <c r="P86" s="4"/>
      <c r="Q86" s="4"/>
      <c r="R86" s="4"/>
      <c r="S86" s="9">
        <f t="shared" si="5"/>
        <v>0</v>
      </c>
      <c r="T86" s="8" t="str">
        <f t="shared" si="6"/>
        <v>Yếu</v>
      </c>
      <c r="U86" s="10"/>
      <c r="V86" s="2" t="str">
        <f t="shared" si="8"/>
        <v>Yếu</v>
      </c>
      <c r="W86" s="28"/>
    </row>
    <row r="87" spans="1:23" s="3" customFormat="1" ht="26.25" customHeight="1">
      <c r="A87" s="16">
        <v>80</v>
      </c>
      <c r="B87" s="96">
        <v>2510071080</v>
      </c>
      <c r="C87" s="74" t="s">
        <v>257</v>
      </c>
      <c r="D87" s="75" t="s">
        <v>23</v>
      </c>
      <c r="E87" s="5"/>
      <c r="F87" s="4"/>
      <c r="G87" s="4"/>
      <c r="H87" s="4"/>
      <c r="I87" s="4"/>
      <c r="J87" s="4"/>
      <c r="K87" s="4">
        <f t="shared" si="7"/>
        <v>0</v>
      </c>
      <c r="L87" s="8"/>
      <c r="M87" s="4"/>
      <c r="N87" s="4"/>
      <c r="O87" s="4"/>
      <c r="P87" s="4"/>
      <c r="Q87" s="4"/>
      <c r="R87" s="4"/>
      <c r="S87" s="9">
        <f t="shared" si="5"/>
        <v>0</v>
      </c>
      <c r="T87" s="8" t="str">
        <f t="shared" si="6"/>
        <v>Yếu</v>
      </c>
      <c r="U87" s="10"/>
      <c r="V87" s="2" t="str">
        <f t="shared" si="8"/>
        <v>Yếu</v>
      </c>
      <c r="W87" s="28"/>
    </row>
    <row r="88" spans="1:23" s="3" customFormat="1" ht="26.25" customHeight="1">
      <c r="A88" s="17"/>
      <c r="B88" s="17"/>
      <c r="C88" s="22"/>
      <c r="D88" s="22"/>
      <c r="E88" s="11"/>
      <c r="F88" s="12"/>
      <c r="G88" s="11"/>
      <c r="H88" s="11"/>
      <c r="I88" s="11"/>
      <c r="J88" s="11"/>
      <c r="K88" s="11"/>
      <c r="L88" s="13"/>
      <c r="M88" s="11"/>
      <c r="N88" s="11"/>
      <c r="O88" s="11"/>
      <c r="P88" s="11"/>
      <c r="Q88" s="11"/>
      <c r="R88" s="11"/>
      <c r="S88" s="14"/>
      <c r="T88" s="13"/>
      <c r="U88" s="11"/>
      <c r="V88" s="15"/>
      <c r="W88" s="27"/>
    </row>
    <row r="89" spans="1:23" s="24" customFormat="1" ht="18.75">
      <c r="A89" s="137" t="s">
        <v>233</v>
      </c>
      <c r="B89" s="137"/>
      <c r="C89" s="137"/>
      <c r="D89" s="137"/>
      <c r="E89" s="137"/>
      <c r="F89" s="137"/>
      <c r="G89" s="137"/>
      <c r="H89" s="137" t="s">
        <v>55</v>
      </c>
      <c r="I89" s="137"/>
      <c r="J89" s="137"/>
      <c r="K89" s="137"/>
      <c r="L89" s="137"/>
      <c r="M89" s="137"/>
      <c r="N89" s="137"/>
      <c r="O89" s="137"/>
      <c r="P89" s="137"/>
      <c r="Q89" s="137"/>
      <c r="R89" s="47"/>
      <c r="S89" s="26" t="s">
        <v>56</v>
      </c>
      <c r="T89" s="26"/>
      <c r="U89" s="26"/>
      <c r="V89" s="26"/>
      <c r="W89" s="26"/>
    </row>
  </sheetData>
  <mergeCells count="23">
    <mergeCell ref="A1:W1"/>
    <mergeCell ref="A2:W2"/>
    <mergeCell ref="A3:W3"/>
    <mergeCell ref="A4:A6"/>
    <mergeCell ref="B4:B6"/>
    <mergeCell ref="C4:D6"/>
    <mergeCell ref="E4:E6"/>
    <mergeCell ref="F4:T4"/>
    <mergeCell ref="U4:V4"/>
    <mergeCell ref="W4:W6"/>
    <mergeCell ref="A89:G89"/>
    <mergeCell ref="H89:Q89"/>
    <mergeCell ref="F5:F6"/>
    <mergeCell ref="G5:I5"/>
    <mergeCell ref="J5:L5"/>
    <mergeCell ref="M5:M6"/>
    <mergeCell ref="N5:O5"/>
    <mergeCell ref="P5:R5"/>
    <mergeCell ref="S5:S6"/>
    <mergeCell ref="T5:T6"/>
    <mergeCell ref="U5:U6"/>
    <mergeCell ref="V5:V6"/>
    <mergeCell ref="C7:D7"/>
  </mergeCells>
  <dataValidations count="1">
    <dataValidation showDropDown="1" showInputMessage="1" showErrorMessage="1" sqref="C14:C15 C46 C17:C18 C77:C78"/>
  </dataValidations>
  <pageMargins left="0.25" right="0.25" top="0.5" bottom="0.5" header="0.3" footer="0.3"/>
  <pageSetup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86"/>
  <sheetViews>
    <sheetView tabSelected="1" topLeftCell="A75" zoomScale="98" zoomScaleNormal="98" workbookViewId="0">
      <selection activeCell="A8" sqref="A8:A84"/>
    </sheetView>
  </sheetViews>
  <sheetFormatPr defaultColWidth="9.140625" defaultRowHeight="15"/>
  <cols>
    <col min="1" max="1" width="4" style="20" customWidth="1"/>
    <col min="2" max="2" width="12" style="20" customWidth="1"/>
    <col min="3" max="3" width="18.42578125" style="23" customWidth="1"/>
    <col min="4" max="4" width="9.140625" style="23"/>
    <col min="5" max="5" width="6.85546875" style="21" customWidth="1"/>
    <col min="6" max="6" width="4.85546875" style="39" customWidth="1"/>
    <col min="7" max="11" width="4" style="39" customWidth="1"/>
    <col min="12" max="12" width="4.85546875" style="19" customWidth="1"/>
    <col min="13" max="13" width="4" style="39" customWidth="1"/>
    <col min="14" max="18" width="4.85546875" style="39" customWidth="1"/>
    <col min="19" max="19" width="4" style="19" customWidth="1"/>
    <col min="20" max="20" width="7.28515625" style="19" customWidth="1"/>
    <col min="21" max="21" width="6.28515625" style="19" customWidth="1"/>
    <col min="22" max="22" width="6.7109375" style="19" customWidth="1"/>
    <col min="23" max="23" width="17" style="21" customWidth="1"/>
    <col min="24" max="16384" width="9.140625" style="19"/>
  </cols>
  <sheetData>
    <row r="1" spans="1:23" ht="21" customHeight="1">
      <c r="A1" s="116" t="s">
        <v>268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</row>
    <row r="2" spans="1:23" ht="21" customHeight="1">
      <c r="A2" s="116" t="s">
        <v>99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</row>
    <row r="3" spans="1:23" s="32" customFormat="1" ht="32.25" customHeight="1">
      <c r="A3" s="117" t="s">
        <v>94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</row>
    <row r="4" spans="1:23" ht="19.149999999999999" customHeight="1">
      <c r="A4" s="123" t="s">
        <v>0</v>
      </c>
      <c r="B4" s="123" t="s">
        <v>1</v>
      </c>
      <c r="C4" s="123" t="s">
        <v>2</v>
      </c>
      <c r="D4" s="125"/>
      <c r="E4" s="121" t="s">
        <v>3</v>
      </c>
      <c r="F4" s="118" t="s">
        <v>4</v>
      </c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20"/>
      <c r="U4" s="121" t="s">
        <v>5</v>
      </c>
      <c r="V4" s="122"/>
      <c r="W4" s="131" t="s">
        <v>79</v>
      </c>
    </row>
    <row r="5" spans="1:23" ht="26.45" customHeight="1">
      <c r="A5" s="124"/>
      <c r="B5" s="125"/>
      <c r="C5" s="125"/>
      <c r="D5" s="125"/>
      <c r="E5" s="126"/>
      <c r="F5" s="127" t="s">
        <v>6</v>
      </c>
      <c r="G5" s="121" t="s">
        <v>7</v>
      </c>
      <c r="H5" s="122"/>
      <c r="I5" s="122"/>
      <c r="J5" s="118" t="s">
        <v>10</v>
      </c>
      <c r="K5" s="119"/>
      <c r="L5" s="120"/>
      <c r="M5" s="127" t="s">
        <v>8</v>
      </c>
      <c r="N5" s="133" t="s">
        <v>9</v>
      </c>
      <c r="O5" s="135"/>
      <c r="P5" s="133" t="s">
        <v>95</v>
      </c>
      <c r="Q5" s="134"/>
      <c r="R5" s="135"/>
      <c r="S5" s="127" t="s">
        <v>11</v>
      </c>
      <c r="T5" s="130" t="s">
        <v>76</v>
      </c>
      <c r="U5" s="127" t="s">
        <v>12</v>
      </c>
      <c r="V5" s="130" t="s">
        <v>77</v>
      </c>
      <c r="W5" s="132"/>
    </row>
    <row r="6" spans="1:23" ht="100.9" customHeight="1">
      <c r="A6" s="124"/>
      <c r="B6" s="125"/>
      <c r="C6" s="125"/>
      <c r="D6" s="125"/>
      <c r="E6" s="126"/>
      <c r="F6" s="128"/>
      <c r="G6" s="43" t="s">
        <v>13</v>
      </c>
      <c r="H6" s="43" t="s">
        <v>14</v>
      </c>
      <c r="I6" s="43" t="s">
        <v>15</v>
      </c>
      <c r="J6" s="43" t="s">
        <v>16</v>
      </c>
      <c r="K6" s="43" t="s">
        <v>17</v>
      </c>
      <c r="L6" s="43" t="s">
        <v>91</v>
      </c>
      <c r="M6" s="128"/>
      <c r="N6" s="43" t="s">
        <v>92</v>
      </c>
      <c r="O6" s="43" t="s">
        <v>93</v>
      </c>
      <c r="P6" s="42" t="s">
        <v>98</v>
      </c>
      <c r="Q6" s="42" t="s">
        <v>97</v>
      </c>
      <c r="R6" s="42" t="s">
        <v>96</v>
      </c>
      <c r="S6" s="129"/>
      <c r="T6" s="129"/>
      <c r="U6" s="129"/>
      <c r="V6" s="129"/>
      <c r="W6" s="132"/>
    </row>
    <row r="7" spans="1:23" s="33" customFormat="1">
      <c r="A7" s="44">
        <v>1</v>
      </c>
      <c r="B7" s="44">
        <v>2</v>
      </c>
      <c r="C7" s="136">
        <v>3</v>
      </c>
      <c r="D7" s="125"/>
      <c r="E7" s="35">
        <v>4</v>
      </c>
      <c r="F7" s="36">
        <v>5</v>
      </c>
      <c r="G7" s="36">
        <v>6</v>
      </c>
      <c r="H7" s="36">
        <v>7</v>
      </c>
      <c r="I7" s="36">
        <v>8</v>
      </c>
      <c r="J7" s="36">
        <v>9</v>
      </c>
      <c r="K7" s="36">
        <v>10</v>
      </c>
      <c r="L7" s="36">
        <v>11</v>
      </c>
      <c r="M7" s="36">
        <v>12</v>
      </c>
      <c r="N7" s="36">
        <v>13</v>
      </c>
      <c r="O7" s="36">
        <v>14</v>
      </c>
      <c r="P7" s="36">
        <v>15</v>
      </c>
      <c r="Q7" s="36">
        <v>16</v>
      </c>
      <c r="R7" s="36">
        <v>17</v>
      </c>
      <c r="S7" s="36">
        <v>18</v>
      </c>
      <c r="T7" s="36">
        <v>19</v>
      </c>
      <c r="U7" s="36">
        <v>20</v>
      </c>
      <c r="V7" s="36">
        <v>21</v>
      </c>
      <c r="W7" s="36">
        <v>22</v>
      </c>
    </row>
    <row r="8" spans="1:23" s="3" customFormat="1" ht="26.25" customHeight="1">
      <c r="A8" s="16">
        <v>1</v>
      </c>
      <c r="B8" s="96">
        <v>2510072001</v>
      </c>
      <c r="C8" s="62" t="s">
        <v>716</v>
      </c>
      <c r="D8" s="66" t="s">
        <v>19</v>
      </c>
      <c r="E8" s="7"/>
      <c r="F8" s="6"/>
      <c r="G8" s="4"/>
      <c r="H8" s="4"/>
      <c r="I8" s="4"/>
      <c r="J8" s="4"/>
      <c r="K8" s="4">
        <f>IF(V8="Xuất sắc",5,IF(V8="Giỏi",4,IF(V8="Khá",3,IF(V8="Trung bình",1,0))))</f>
        <v>0</v>
      </c>
      <c r="L8" s="8"/>
      <c r="M8" s="4"/>
      <c r="N8" s="4"/>
      <c r="O8" s="4"/>
      <c r="P8" s="4"/>
      <c r="Q8" s="4"/>
      <c r="R8" s="4"/>
      <c r="S8" s="9">
        <f t="shared" ref="S8:S39" si="0">SUM(F8:Q8)</f>
        <v>0</v>
      </c>
      <c r="T8" s="8" t="str">
        <f t="shared" ref="T8:T71" si="1">IF(S8&gt;=90,"Xuất sắc",IF(S8&gt;=80,"Tốt",IF(S8&gt;=70,"Khá",IF(S8&gt;=50,"TB","Yếu"))))</f>
        <v>Yếu</v>
      </c>
      <c r="U8" s="1"/>
      <c r="V8" s="2" t="str">
        <f>IF(U8&gt;=3.5,"Xuất sắc",IF(U8&gt;=3,"Giỏi",IF(U8&gt;=2.5,"Khá",IF(U8&gt;=2,"Trung bình","Yếu"))))</f>
        <v>Yếu</v>
      </c>
      <c r="W8" s="29"/>
    </row>
    <row r="9" spans="1:23" s="3" customFormat="1" ht="26.25" customHeight="1">
      <c r="A9" s="16">
        <v>2</v>
      </c>
      <c r="B9" s="96">
        <v>2510072002</v>
      </c>
      <c r="C9" s="62" t="s">
        <v>717</v>
      </c>
      <c r="D9" s="66" t="s">
        <v>19</v>
      </c>
      <c r="E9" s="7"/>
      <c r="F9" s="6"/>
      <c r="G9" s="4"/>
      <c r="H9" s="4"/>
      <c r="I9" s="4"/>
      <c r="J9" s="4"/>
      <c r="K9" s="4">
        <f t="shared" ref="K9:K72" si="2">IF(V9="Xuất sắc",5,IF(V9="Giỏi",4,IF(V9="Khá",3,IF(V9="Trung bình",1,0))))</f>
        <v>0</v>
      </c>
      <c r="L9" s="8"/>
      <c r="M9" s="4"/>
      <c r="N9" s="4"/>
      <c r="O9" s="4"/>
      <c r="P9" s="4"/>
      <c r="Q9" s="4"/>
      <c r="R9" s="4"/>
      <c r="S9" s="9">
        <f t="shared" si="0"/>
        <v>0</v>
      </c>
      <c r="T9" s="8" t="str">
        <f t="shared" si="1"/>
        <v>Yếu</v>
      </c>
      <c r="U9" s="1"/>
      <c r="V9" s="2" t="str">
        <f t="shared" ref="V9:V72" si="3">IF(U9&gt;=3.5,"Xuất sắc",IF(U9&gt;=3,"Giỏi",IF(U9&gt;=2.5,"Khá",IF(U9&gt;=2,"Trung bình","Yếu"))))</f>
        <v>Yếu</v>
      </c>
      <c r="W9" s="29"/>
    </row>
    <row r="10" spans="1:23" s="3" customFormat="1" ht="26.25" customHeight="1">
      <c r="A10" s="16">
        <v>3</v>
      </c>
      <c r="B10" s="96">
        <v>2510072003</v>
      </c>
      <c r="C10" s="62" t="s">
        <v>718</v>
      </c>
      <c r="D10" s="66" t="s">
        <v>19</v>
      </c>
      <c r="E10" s="7"/>
      <c r="F10" s="6"/>
      <c r="G10" s="4"/>
      <c r="H10" s="4"/>
      <c r="I10" s="4"/>
      <c r="J10" s="4"/>
      <c r="K10" s="4">
        <f t="shared" si="2"/>
        <v>0</v>
      </c>
      <c r="L10" s="8"/>
      <c r="M10" s="4"/>
      <c r="N10" s="4"/>
      <c r="O10" s="4"/>
      <c r="P10" s="4"/>
      <c r="Q10" s="4"/>
      <c r="R10" s="4"/>
      <c r="S10" s="9">
        <f t="shared" si="0"/>
        <v>0</v>
      </c>
      <c r="T10" s="8" t="str">
        <f t="shared" si="1"/>
        <v>Yếu</v>
      </c>
      <c r="U10" s="1"/>
      <c r="V10" s="2" t="str">
        <f t="shared" si="3"/>
        <v>Yếu</v>
      </c>
      <c r="W10" s="29"/>
    </row>
    <row r="11" spans="1:23" s="3" customFormat="1" ht="26.25" customHeight="1">
      <c r="A11" s="16">
        <v>4</v>
      </c>
      <c r="B11" s="96">
        <v>2510072004</v>
      </c>
      <c r="C11" s="70" t="s">
        <v>719</v>
      </c>
      <c r="D11" s="71" t="s">
        <v>720</v>
      </c>
      <c r="E11" s="7"/>
      <c r="F11" s="6"/>
      <c r="G11" s="4"/>
      <c r="H11" s="4"/>
      <c r="I11" s="4"/>
      <c r="J11" s="4"/>
      <c r="K11" s="4">
        <f t="shared" si="2"/>
        <v>0</v>
      </c>
      <c r="L11" s="8"/>
      <c r="M11" s="4"/>
      <c r="N11" s="4"/>
      <c r="O11" s="4"/>
      <c r="P11" s="4"/>
      <c r="Q11" s="4"/>
      <c r="R11" s="4"/>
      <c r="S11" s="9">
        <f t="shared" si="0"/>
        <v>0</v>
      </c>
      <c r="T11" s="8" t="str">
        <f t="shared" si="1"/>
        <v>Yếu</v>
      </c>
      <c r="U11" s="1"/>
      <c r="V11" s="2" t="str">
        <f t="shared" si="3"/>
        <v>Yếu</v>
      </c>
      <c r="W11" s="28"/>
    </row>
    <row r="12" spans="1:23" s="3" customFormat="1" ht="26.25" customHeight="1">
      <c r="A12" s="16">
        <v>5</v>
      </c>
      <c r="B12" s="96">
        <v>2510072005</v>
      </c>
      <c r="C12" s="62" t="s">
        <v>296</v>
      </c>
      <c r="D12" s="66" t="s">
        <v>211</v>
      </c>
      <c r="E12" s="7"/>
      <c r="F12" s="6"/>
      <c r="G12" s="4"/>
      <c r="H12" s="4"/>
      <c r="I12" s="4"/>
      <c r="J12" s="4"/>
      <c r="K12" s="4">
        <f t="shared" si="2"/>
        <v>0</v>
      </c>
      <c r="L12" s="8"/>
      <c r="M12" s="4"/>
      <c r="N12" s="4"/>
      <c r="O12" s="4"/>
      <c r="P12" s="4"/>
      <c r="Q12" s="4"/>
      <c r="R12" s="4"/>
      <c r="S12" s="9">
        <f t="shared" si="0"/>
        <v>0</v>
      </c>
      <c r="T12" s="8" t="str">
        <f t="shared" si="1"/>
        <v>Yếu</v>
      </c>
      <c r="U12" s="1"/>
      <c r="V12" s="2" t="str">
        <f t="shared" si="3"/>
        <v>Yếu</v>
      </c>
      <c r="W12" s="28"/>
    </row>
    <row r="13" spans="1:23" s="3" customFormat="1" ht="26.25" customHeight="1">
      <c r="A13" s="16">
        <v>6</v>
      </c>
      <c r="B13" s="96">
        <v>2510072006</v>
      </c>
      <c r="C13" s="62" t="s">
        <v>721</v>
      </c>
      <c r="D13" s="66" t="s">
        <v>102</v>
      </c>
      <c r="E13" s="7"/>
      <c r="F13" s="6"/>
      <c r="G13" s="4"/>
      <c r="H13" s="4"/>
      <c r="I13" s="4"/>
      <c r="J13" s="4"/>
      <c r="K13" s="4">
        <f t="shared" si="2"/>
        <v>0</v>
      </c>
      <c r="L13" s="8"/>
      <c r="M13" s="4"/>
      <c r="N13" s="4"/>
      <c r="O13" s="4"/>
      <c r="P13" s="4"/>
      <c r="Q13" s="4"/>
      <c r="R13" s="4"/>
      <c r="S13" s="9">
        <f t="shared" si="0"/>
        <v>0</v>
      </c>
      <c r="T13" s="8" t="str">
        <f t="shared" si="1"/>
        <v>Yếu</v>
      </c>
      <c r="U13" s="1"/>
      <c r="V13" s="2" t="str">
        <f t="shared" si="3"/>
        <v>Yếu</v>
      </c>
      <c r="W13" s="28"/>
    </row>
    <row r="14" spans="1:23" s="3" customFormat="1" ht="26.25" customHeight="1">
      <c r="A14" s="16">
        <v>7</v>
      </c>
      <c r="B14" s="96">
        <v>2510072007</v>
      </c>
      <c r="C14" s="62" t="s">
        <v>199</v>
      </c>
      <c r="D14" s="66" t="s">
        <v>34</v>
      </c>
      <c r="E14" s="7"/>
      <c r="F14" s="6"/>
      <c r="G14" s="4"/>
      <c r="H14" s="4"/>
      <c r="I14" s="4"/>
      <c r="J14" s="4"/>
      <c r="K14" s="4">
        <f t="shared" si="2"/>
        <v>0</v>
      </c>
      <c r="L14" s="8"/>
      <c r="M14" s="4"/>
      <c r="N14" s="4"/>
      <c r="O14" s="4"/>
      <c r="P14" s="4"/>
      <c r="Q14" s="4"/>
      <c r="R14" s="4"/>
      <c r="S14" s="9">
        <f t="shared" si="0"/>
        <v>0</v>
      </c>
      <c r="T14" s="8" t="str">
        <f t="shared" si="1"/>
        <v>Yếu</v>
      </c>
      <c r="U14" s="1"/>
      <c r="V14" s="2" t="str">
        <f t="shared" si="3"/>
        <v>Yếu</v>
      </c>
      <c r="W14" s="29"/>
    </row>
    <row r="15" spans="1:23" s="3" customFormat="1" ht="26.25" customHeight="1">
      <c r="A15" s="16">
        <v>8</v>
      </c>
      <c r="B15" s="96">
        <v>2510072008</v>
      </c>
      <c r="C15" s="62" t="s">
        <v>637</v>
      </c>
      <c r="D15" s="66" t="s">
        <v>157</v>
      </c>
      <c r="E15" s="7"/>
      <c r="F15" s="6"/>
      <c r="G15" s="4"/>
      <c r="H15" s="4"/>
      <c r="I15" s="4"/>
      <c r="J15" s="4"/>
      <c r="K15" s="4">
        <f t="shared" si="2"/>
        <v>0</v>
      </c>
      <c r="L15" s="8"/>
      <c r="M15" s="4"/>
      <c r="N15" s="4"/>
      <c r="O15" s="4"/>
      <c r="P15" s="4"/>
      <c r="Q15" s="4"/>
      <c r="R15" s="4"/>
      <c r="S15" s="9">
        <f t="shared" si="0"/>
        <v>0</v>
      </c>
      <c r="T15" s="8" t="str">
        <f t="shared" si="1"/>
        <v>Yếu</v>
      </c>
      <c r="U15" s="1"/>
      <c r="V15" s="2" t="str">
        <f t="shared" si="3"/>
        <v>Yếu</v>
      </c>
      <c r="W15" s="28"/>
    </row>
    <row r="16" spans="1:23" s="3" customFormat="1" ht="26.25" customHeight="1">
      <c r="A16" s="16">
        <v>9</v>
      </c>
      <c r="B16" s="96">
        <v>2510072009</v>
      </c>
      <c r="C16" s="62" t="s">
        <v>722</v>
      </c>
      <c r="D16" s="66" t="s">
        <v>158</v>
      </c>
      <c r="E16" s="7"/>
      <c r="F16" s="6"/>
      <c r="G16" s="4"/>
      <c r="H16" s="4"/>
      <c r="I16" s="4"/>
      <c r="J16" s="4"/>
      <c r="K16" s="4">
        <f t="shared" si="2"/>
        <v>0</v>
      </c>
      <c r="L16" s="8"/>
      <c r="M16" s="4"/>
      <c r="N16" s="4"/>
      <c r="O16" s="4"/>
      <c r="P16" s="4"/>
      <c r="Q16" s="4"/>
      <c r="R16" s="4"/>
      <c r="S16" s="9">
        <f t="shared" si="0"/>
        <v>0</v>
      </c>
      <c r="T16" s="8" t="str">
        <f t="shared" si="1"/>
        <v>Yếu</v>
      </c>
      <c r="U16" s="1"/>
      <c r="V16" s="2" t="str">
        <f t="shared" si="3"/>
        <v>Yếu</v>
      </c>
      <c r="W16" s="29"/>
    </row>
    <row r="17" spans="1:23" s="3" customFormat="1" ht="26.25" customHeight="1">
      <c r="A17" s="16">
        <v>10</v>
      </c>
      <c r="B17" s="96">
        <v>2510072010</v>
      </c>
      <c r="C17" s="62" t="s">
        <v>507</v>
      </c>
      <c r="D17" s="66" t="s">
        <v>83</v>
      </c>
      <c r="E17" s="7"/>
      <c r="F17" s="6"/>
      <c r="G17" s="4"/>
      <c r="H17" s="4"/>
      <c r="I17" s="4"/>
      <c r="J17" s="4"/>
      <c r="K17" s="4">
        <f t="shared" si="2"/>
        <v>0</v>
      </c>
      <c r="L17" s="8"/>
      <c r="M17" s="4"/>
      <c r="N17" s="4"/>
      <c r="O17" s="4"/>
      <c r="P17" s="4"/>
      <c r="Q17" s="4"/>
      <c r="R17" s="4"/>
      <c r="S17" s="9">
        <f t="shared" si="0"/>
        <v>0</v>
      </c>
      <c r="T17" s="8" t="str">
        <f t="shared" si="1"/>
        <v>Yếu</v>
      </c>
      <c r="U17" s="1"/>
      <c r="V17" s="2" t="str">
        <f t="shared" si="3"/>
        <v>Yếu</v>
      </c>
      <c r="W17" s="28"/>
    </row>
    <row r="18" spans="1:23" s="3" customFormat="1" ht="26.25" customHeight="1">
      <c r="A18" s="16">
        <v>11</v>
      </c>
      <c r="B18" s="96">
        <v>2510072011</v>
      </c>
      <c r="C18" s="62" t="s">
        <v>723</v>
      </c>
      <c r="D18" s="66" t="s">
        <v>83</v>
      </c>
      <c r="E18" s="7"/>
      <c r="F18" s="6"/>
      <c r="G18" s="4"/>
      <c r="H18" s="4"/>
      <c r="I18" s="4"/>
      <c r="J18" s="4"/>
      <c r="K18" s="4">
        <f t="shared" si="2"/>
        <v>0</v>
      </c>
      <c r="L18" s="8"/>
      <c r="M18" s="4"/>
      <c r="N18" s="4"/>
      <c r="O18" s="4"/>
      <c r="P18" s="4"/>
      <c r="Q18" s="4"/>
      <c r="R18" s="4"/>
      <c r="S18" s="9">
        <f t="shared" si="0"/>
        <v>0</v>
      </c>
      <c r="T18" s="8" t="str">
        <f t="shared" si="1"/>
        <v>Yếu</v>
      </c>
      <c r="U18" s="1"/>
      <c r="V18" s="2" t="str">
        <f t="shared" si="3"/>
        <v>Yếu</v>
      </c>
      <c r="W18" s="28"/>
    </row>
    <row r="19" spans="1:23" s="3" customFormat="1" ht="26.25" customHeight="1">
      <c r="A19" s="16">
        <v>12</v>
      </c>
      <c r="B19" s="96">
        <v>2510072012</v>
      </c>
      <c r="C19" s="62" t="s">
        <v>724</v>
      </c>
      <c r="D19" s="66" t="s">
        <v>225</v>
      </c>
      <c r="E19" s="7"/>
      <c r="F19" s="6"/>
      <c r="G19" s="4"/>
      <c r="H19" s="4"/>
      <c r="I19" s="4"/>
      <c r="J19" s="4"/>
      <c r="K19" s="4">
        <f t="shared" si="2"/>
        <v>0</v>
      </c>
      <c r="L19" s="8"/>
      <c r="M19" s="4"/>
      <c r="N19" s="4"/>
      <c r="O19" s="4"/>
      <c r="P19" s="4"/>
      <c r="Q19" s="4"/>
      <c r="R19" s="4"/>
      <c r="S19" s="9">
        <f t="shared" si="0"/>
        <v>0</v>
      </c>
      <c r="T19" s="8" t="str">
        <f t="shared" si="1"/>
        <v>Yếu</v>
      </c>
      <c r="U19" s="1"/>
      <c r="V19" s="2" t="str">
        <f t="shared" si="3"/>
        <v>Yếu</v>
      </c>
      <c r="W19" s="29"/>
    </row>
    <row r="20" spans="1:23" s="3" customFormat="1" ht="26.25" customHeight="1">
      <c r="A20" s="16">
        <v>13</v>
      </c>
      <c r="B20" s="96">
        <v>2510072013</v>
      </c>
      <c r="C20" s="62" t="s">
        <v>725</v>
      </c>
      <c r="D20" s="66" t="s">
        <v>160</v>
      </c>
      <c r="E20" s="7"/>
      <c r="F20" s="6"/>
      <c r="G20" s="4"/>
      <c r="H20" s="4"/>
      <c r="I20" s="4"/>
      <c r="J20" s="4"/>
      <c r="K20" s="4">
        <f t="shared" si="2"/>
        <v>0</v>
      </c>
      <c r="L20" s="8"/>
      <c r="M20" s="4"/>
      <c r="N20" s="4"/>
      <c r="O20" s="4"/>
      <c r="P20" s="4"/>
      <c r="Q20" s="4"/>
      <c r="R20" s="4"/>
      <c r="S20" s="9">
        <f t="shared" si="0"/>
        <v>0</v>
      </c>
      <c r="T20" s="8" t="str">
        <f t="shared" si="1"/>
        <v>Yếu</v>
      </c>
      <c r="U20" s="1"/>
      <c r="V20" s="2" t="str">
        <f t="shared" si="3"/>
        <v>Yếu</v>
      </c>
      <c r="W20" s="28"/>
    </row>
    <row r="21" spans="1:23" s="3" customFormat="1" ht="26.25" customHeight="1">
      <c r="A21" s="16">
        <v>14</v>
      </c>
      <c r="B21" s="96">
        <v>2510072014</v>
      </c>
      <c r="C21" s="62" t="s">
        <v>726</v>
      </c>
      <c r="D21" s="66" t="s">
        <v>38</v>
      </c>
      <c r="E21" s="7"/>
      <c r="F21" s="6"/>
      <c r="G21" s="4"/>
      <c r="H21" s="4"/>
      <c r="I21" s="4"/>
      <c r="J21" s="4"/>
      <c r="K21" s="4">
        <f t="shared" si="2"/>
        <v>0</v>
      </c>
      <c r="L21" s="8"/>
      <c r="M21" s="4"/>
      <c r="N21" s="4"/>
      <c r="O21" s="4"/>
      <c r="P21" s="4"/>
      <c r="Q21" s="4"/>
      <c r="R21" s="4"/>
      <c r="S21" s="9">
        <f t="shared" si="0"/>
        <v>0</v>
      </c>
      <c r="T21" s="8" t="str">
        <f t="shared" si="1"/>
        <v>Yếu</v>
      </c>
      <c r="U21" s="1"/>
      <c r="V21" s="2" t="str">
        <f t="shared" si="3"/>
        <v>Yếu</v>
      </c>
      <c r="W21" s="28"/>
    </row>
    <row r="22" spans="1:23" s="3" customFormat="1" ht="26.25" customHeight="1">
      <c r="A22" s="16">
        <v>15</v>
      </c>
      <c r="B22" s="96">
        <v>2510072015</v>
      </c>
      <c r="C22" s="62" t="s">
        <v>74</v>
      </c>
      <c r="D22" s="66" t="s">
        <v>138</v>
      </c>
      <c r="E22" s="7"/>
      <c r="F22" s="6"/>
      <c r="G22" s="4"/>
      <c r="H22" s="4"/>
      <c r="I22" s="4"/>
      <c r="J22" s="4"/>
      <c r="K22" s="4">
        <f t="shared" si="2"/>
        <v>0</v>
      </c>
      <c r="L22" s="8"/>
      <c r="M22" s="4"/>
      <c r="N22" s="4"/>
      <c r="O22" s="4"/>
      <c r="P22" s="4"/>
      <c r="Q22" s="4"/>
      <c r="R22" s="4"/>
      <c r="S22" s="9">
        <f t="shared" si="0"/>
        <v>0</v>
      </c>
      <c r="T22" s="8" t="str">
        <f t="shared" si="1"/>
        <v>Yếu</v>
      </c>
      <c r="U22" s="1"/>
      <c r="V22" s="2" t="str">
        <f t="shared" si="3"/>
        <v>Yếu</v>
      </c>
      <c r="W22" s="28"/>
    </row>
    <row r="23" spans="1:23" s="3" customFormat="1" ht="26.25" customHeight="1">
      <c r="A23" s="16">
        <v>16</v>
      </c>
      <c r="B23" s="96">
        <v>2510072016</v>
      </c>
      <c r="C23" s="62" t="s">
        <v>727</v>
      </c>
      <c r="D23" s="66" t="s">
        <v>728</v>
      </c>
      <c r="E23" s="18"/>
      <c r="F23" s="6"/>
      <c r="G23" s="4"/>
      <c r="H23" s="4"/>
      <c r="I23" s="4"/>
      <c r="J23" s="4"/>
      <c r="K23" s="4">
        <f t="shared" si="2"/>
        <v>0</v>
      </c>
      <c r="L23" s="8"/>
      <c r="M23" s="4"/>
      <c r="N23" s="4"/>
      <c r="O23" s="4"/>
      <c r="P23" s="4"/>
      <c r="Q23" s="4"/>
      <c r="R23" s="4"/>
      <c r="S23" s="9">
        <f t="shared" si="0"/>
        <v>0</v>
      </c>
      <c r="T23" s="8" t="str">
        <f t="shared" si="1"/>
        <v>Yếu</v>
      </c>
      <c r="U23" s="1"/>
      <c r="V23" s="2" t="str">
        <f t="shared" si="3"/>
        <v>Yếu</v>
      </c>
      <c r="W23" s="29"/>
    </row>
    <row r="24" spans="1:23" s="3" customFormat="1" ht="26.25" customHeight="1">
      <c r="A24" s="16">
        <v>17</v>
      </c>
      <c r="B24" s="96">
        <v>2510072017</v>
      </c>
      <c r="C24" s="62" t="s">
        <v>729</v>
      </c>
      <c r="D24" s="66" t="s">
        <v>273</v>
      </c>
      <c r="E24" s="7"/>
      <c r="F24" s="6"/>
      <c r="G24" s="4"/>
      <c r="H24" s="4"/>
      <c r="I24" s="4"/>
      <c r="J24" s="4"/>
      <c r="K24" s="4">
        <f t="shared" si="2"/>
        <v>0</v>
      </c>
      <c r="L24" s="8"/>
      <c r="M24" s="4"/>
      <c r="N24" s="4"/>
      <c r="O24" s="4"/>
      <c r="P24" s="4"/>
      <c r="Q24" s="4"/>
      <c r="R24" s="4"/>
      <c r="S24" s="9">
        <f t="shared" si="0"/>
        <v>0</v>
      </c>
      <c r="T24" s="8" t="str">
        <f t="shared" si="1"/>
        <v>Yếu</v>
      </c>
      <c r="U24" s="1"/>
      <c r="V24" s="2" t="str">
        <f t="shared" si="3"/>
        <v>Yếu</v>
      </c>
      <c r="W24" s="29"/>
    </row>
    <row r="25" spans="1:23" s="3" customFormat="1" ht="26.25" customHeight="1">
      <c r="A25" s="16">
        <v>18</v>
      </c>
      <c r="B25" s="96">
        <v>2510072018</v>
      </c>
      <c r="C25" s="62" t="s">
        <v>730</v>
      </c>
      <c r="D25" s="66" t="s">
        <v>141</v>
      </c>
      <c r="E25" s="7"/>
      <c r="F25" s="6"/>
      <c r="G25" s="4"/>
      <c r="H25" s="4"/>
      <c r="I25" s="4"/>
      <c r="J25" s="4"/>
      <c r="K25" s="4">
        <f t="shared" si="2"/>
        <v>0</v>
      </c>
      <c r="L25" s="8"/>
      <c r="M25" s="4"/>
      <c r="N25" s="4"/>
      <c r="O25" s="4"/>
      <c r="P25" s="4"/>
      <c r="Q25" s="4"/>
      <c r="R25" s="4"/>
      <c r="S25" s="9">
        <f t="shared" si="0"/>
        <v>0</v>
      </c>
      <c r="T25" s="8" t="str">
        <f t="shared" si="1"/>
        <v>Yếu</v>
      </c>
      <c r="U25" s="1"/>
      <c r="V25" s="2" t="str">
        <f t="shared" si="3"/>
        <v>Yếu</v>
      </c>
      <c r="W25" s="50"/>
    </row>
    <row r="26" spans="1:23" s="3" customFormat="1" ht="26.25" customHeight="1">
      <c r="A26" s="16">
        <v>19</v>
      </c>
      <c r="B26" s="96">
        <v>2510072019</v>
      </c>
      <c r="C26" s="62" t="s">
        <v>48</v>
      </c>
      <c r="D26" s="66" t="s">
        <v>40</v>
      </c>
      <c r="E26" s="7"/>
      <c r="F26" s="6"/>
      <c r="G26" s="4"/>
      <c r="H26" s="4"/>
      <c r="I26" s="4"/>
      <c r="J26" s="4"/>
      <c r="K26" s="4">
        <f t="shared" si="2"/>
        <v>0</v>
      </c>
      <c r="L26" s="8"/>
      <c r="M26" s="4"/>
      <c r="N26" s="4"/>
      <c r="O26" s="4"/>
      <c r="P26" s="4"/>
      <c r="Q26" s="4"/>
      <c r="R26" s="4"/>
      <c r="S26" s="9">
        <f t="shared" si="0"/>
        <v>0</v>
      </c>
      <c r="T26" s="8" t="str">
        <f t="shared" si="1"/>
        <v>Yếu</v>
      </c>
      <c r="U26" s="1"/>
      <c r="V26" s="2" t="str">
        <f t="shared" si="3"/>
        <v>Yếu</v>
      </c>
      <c r="W26" s="28"/>
    </row>
    <row r="27" spans="1:23" s="3" customFormat="1" ht="26.25" customHeight="1">
      <c r="A27" s="16">
        <v>20</v>
      </c>
      <c r="B27" s="96">
        <v>2510072020</v>
      </c>
      <c r="C27" s="62" t="s">
        <v>731</v>
      </c>
      <c r="D27" s="66" t="s">
        <v>40</v>
      </c>
      <c r="E27" s="7"/>
      <c r="F27" s="6"/>
      <c r="G27" s="4"/>
      <c r="H27" s="4"/>
      <c r="I27" s="4"/>
      <c r="J27" s="4"/>
      <c r="K27" s="4">
        <f t="shared" si="2"/>
        <v>0</v>
      </c>
      <c r="L27" s="8"/>
      <c r="M27" s="4"/>
      <c r="N27" s="4"/>
      <c r="O27" s="4"/>
      <c r="P27" s="4"/>
      <c r="Q27" s="4"/>
      <c r="R27" s="4"/>
      <c r="S27" s="9">
        <f t="shared" si="0"/>
        <v>0</v>
      </c>
      <c r="T27" s="8" t="str">
        <f t="shared" si="1"/>
        <v>Yếu</v>
      </c>
      <c r="U27" s="1"/>
      <c r="V27" s="2" t="str">
        <f t="shared" si="3"/>
        <v>Yếu</v>
      </c>
      <c r="W27" s="28"/>
    </row>
    <row r="28" spans="1:23" s="3" customFormat="1" ht="26.25" customHeight="1">
      <c r="A28" s="16">
        <v>21</v>
      </c>
      <c r="B28" s="96">
        <v>2510072021</v>
      </c>
      <c r="C28" s="62" t="s">
        <v>732</v>
      </c>
      <c r="D28" s="66" t="s">
        <v>41</v>
      </c>
      <c r="E28" s="7"/>
      <c r="F28" s="6"/>
      <c r="G28" s="4"/>
      <c r="H28" s="4"/>
      <c r="I28" s="4"/>
      <c r="J28" s="4"/>
      <c r="K28" s="4">
        <f t="shared" si="2"/>
        <v>0</v>
      </c>
      <c r="L28" s="8"/>
      <c r="M28" s="4"/>
      <c r="N28" s="4"/>
      <c r="O28" s="4"/>
      <c r="P28" s="4"/>
      <c r="Q28" s="4"/>
      <c r="R28" s="4"/>
      <c r="S28" s="9">
        <f t="shared" si="0"/>
        <v>0</v>
      </c>
      <c r="T28" s="8" t="str">
        <f t="shared" si="1"/>
        <v>Yếu</v>
      </c>
      <c r="U28" s="1"/>
      <c r="V28" s="2" t="str">
        <f t="shared" si="3"/>
        <v>Yếu</v>
      </c>
      <c r="W28" s="28"/>
    </row>
    <row r="29" spans="1:23" s="3" customFormat="1" ht="26.25" customHeight="1">
      <c r="A29" s="16">
        <v>22</v>
      </c>
      <c r="B29" s="96">
        <v>2510072022</v>
      </c>
      <c r="C29" s="62" t="s">
        <v>733</v>
      </c>
      <c r="D29" s="66" t="s">
        <v>41</v>
      </c>
      <c r="E29" s="7"/>
      <c r="F29" s="6"/>
      <c r="G29" s="4"/>
      <c r="H29" s="4"/>
      <c r="I29" s="4"/>
      <c r="J29" s="4"/>
      <c r="K29" s="4">
        <f t="shared" si="2"/>
        <v>0</v>
      </c>
      <c r="L29" s="8"/>
      <c r="M29" s="4"/>
      <c r="N29" s="4"/>
      <c r="O29" s="4"/>
      <c r="P29" s="4"/>
      <c r="Q29" s="4"/>
      <c r="R29" s="4"/>
      <c r="S29" s="9">
        <f t="shared" si="0"/>
        <v>0</v>
      </c>
      <c r="T29" s="8" t="str">
        <f t="shared" si="1"/>
        <v>Yếu</v>
      </c>
      <c r="U29" s="1"/>
      <c r="V29" s="2" t="str">
        <f t="shared" si="3"/>
        <v>Yếu</v>
      </c>
      <c r="W29" s="28"/>
    </row>
    <row r="30" spans="1:23" s="3" customFormat="1" ht="26.25" customHeight="1">
      <c r="A30" s="16">
        <v>23</v>
      </c>
      <c r="B30" s="96">
        <v>2510072023</v>
      </c>
      <c r="C30" s="62" t="s">
        <v>734</v>
      </c>
      <c r="D30" s="66" t="s">
        <v>86</v>
      </c>
      <c r="E30" s="7"/>
      <c r="F30" s="6"/>
      <c r="G30" s="4"/>
      <c r="H30" s="4"/>
      <c r="I30" s="4"/>
      <c r="J30" s="4"/>
      <c r="K30" s="4">
        <f t="shared" si="2"/>
        <v>0</v>
      </c>
      <c r="L30" s="8"/>
      <c r="M30" s="4"/>
      <c r="N30" s="4"/>
      <c r="O30" s="4"/>
      <c r="P30" s="4"/>
      <c r="Q30" s="4"/>
      <c r="R30" s="4"/>
      <c r="S30" s="9">
        <f t="shared" si="0"/>
        <v>0</v>
      </c>
      <c r="T30" s="8" t="str">
        <f t="shared" si="1"/>
        <v>Yếu</v>
      </c>
      <c r="U30" s="1"/>
      <c r="V30" s="2" t="str">
        <f t="shared" si="3"/>
        <v>Yếu</v>
      </c>
      <c r="W30" s="28"/>
    </row>
    <row r="31" spans="1:23" s="3" customFormat="1" ht="26.25" customHeight="1">
      <c r="A31" s="16">
        <v>24</v>
      </c>
      <c r="B31" s="96">
        <v>2510072024</v>
      </c>
      <c r="C31" s="62" t="s">
        <v>396</v>
      </c>
      <c r="D31" s="66" t="s">
        <v>25</v>
      </c>
      <c r="E31" s="7"/>
      <c r="F31" s="6"/>
      <c r="G31" s="4"/>
      <c r="H31" s="4"/>
      <c r="I31" s="4"/>
      <c r="J31" s="4"/>
      <c r="K31" s="4">
        <f t="shared" si="2"/>
        <v>0</v>
      </c>
      <c r="L31" s="8"/>
      <c r="M31" s="4"/>
      <c r="N31" s="4"/>
      <c r="O31" s="4"/>
      <c r="P31" s="4"/>
      <c r="Q31" s="4"/>
      <c r="R31" s="4"/>
      <c r="S31" s="9">
        <f t="shared" si="0"/>
        <v>0</v>
      </c>
      <c r="T31" s="8" t="str">
        <f t="shared" si="1"/>
        <v>Yếu</v>
      </c>
      <c r="U31" s="1"/>
      <c r="V31" s="2" t="str">
        <f t="shared" si="3"/>
        <v>Yếu</v>
      </c>
      <c r="W31" s="28"/>
    </row>
    <row r="32" spans="1:23" s="3" customFormat="1" ht="26.25" customHeight="1">
      <c r="A32" s="16">
        <v>25</v>
      </c>
      <c r="B32" s="96">
        <v>2510072025</v>
      </c>
      <c r="C32" s="62" t="s">
        <v>735</v>
      </c>
      <c r="D32" s="66" t="s">
        <v>20</v>
      </c>
      <c r="E32" s="7"/>
      <c r="F32" s="6"/>
      <c r="G32" s="4"/>
      <c r="H32" s="4"/>
      <c r="I32" s="4"/>
      <c r="J32" s="4"/>
      <c r="K32" s="4">
        <f t="shared" si="2"/>
        <v>0</v>
      </c>
      <c r="L32" s="8"/>
      <c r="M32" s="4"/>
      <c r="N32" s="4"/>
      <c r="O32" s="4"/>
      <c r="P32" s="4"/>
      <c r="Q32" s="4"/>
      <c r="R32" s="4"/>
      <c r="S32" s="9">
        <f t="shared" si="0"/>
        <v>0</v>
      </c>
      <c r="T32" s="8" t="str">
        <f t="shared" si="1"/>
        <v>Yếu</v>
      </c>
      <c r="U32" s="1"/>
      <c r="V32" s="2" t="str">
        <f t="shared" si="3"/>
        <v>Yếu</v>
      </c>
      <c r="W32" s="28"/>
    </row>
    <row r="33" spans="1:23" s="3" customFormat="1" ht="26.25" customHeight="1">
      <c r="A33" s="16">
        <v>26</v>
      </c>
      <c r="B33" s="96">
        <v>2510072026</v>
      </c>
      <c r="C33" s="62" t="s">
        <v>736</v>
      </c>
      <c r="D33" s="66" t="s">
        <v>20</v>
      </c>
      <c r="E33" s="7"/>
      <c r="F33" s="6"/>
      <c r="G33" s="4"/>
      <c r="H33" s="4"/>
      <c r="I33" s="4"/>
      <c r="J33" s="4"/>
      <c r="K33" s="4">
        <f t="shared" si="2"/>
        <v>0</v>
      </c>
      <c r="L33" s="8"/>
      <c r="M33" s="4"/>
      <c r="N33" s="4"/>
      <c r="O33" s="4"/>
      <c r="P33" s="4"/>
      <c r="Q33" s="4"/>
      <c r="R33" s="4"/>
      <c r="S33" s="9">
        <f t="shared" si="0"/>
        <v>0</v>
      </c>
      <c r="T33" s="8" t="str">
        <f t="shared" si="1"/>
        <v>Yếu</v>
      </c>
      <c r="U33" s="1"/>
      <c r="V33" s="2" t="str">
        <f t="shared" si="3"/>
        <v>Yếu</v>
      </c>
      <c r="W33" s="28"/>
    </row>
    <row r="34" spans="1:23" s="3" customFormat="1" ht="26.25" customHeight="1">
      <c r="A34" s="16">
        <v>27</v>
      </c>
      <c r="B34" s="96">
        <v>2510072027</v>
      </c>
      <c r="C34" s="62" t="s">
        <v>737</v>
      </c>
      <c r="D34" s="66" t="s">
        <v>42</v>
      </c>
      <c r="E34" s="7"/>
      <c r="F34" s="6"/>
      <c r="G34" s="4"/>
      <c r="H34" s="4"/>
      <c r="I34" s="4"/>
      <c r="J34" s="4"/>
      <c r="K34" s="4">
        <f t="shared" si="2"/>
        <v>0</v>
      </c>
      <c r="L34" s="8"/>
      <c r="M34" s="4"/>
      <c r="N34" s="4"/>
      <c r="O34" s="4"/>
      <c r="P34" s="4"/>
      <c r="Q34" s="4"/>
      <c r="R34" s="4"/>
      <c r="S34" s="9">
        <f t="shared" si="0"/>
        <v>0</v>
      </c>
      <c r="T34" s="8" t="str">
        <f t="shared" si="1"/>
        <v>Yếu</v>
      </c>
      <c r="U34" s="1"/>
      <c r="V34" s="2" t="str">
        <f t="shared" si="3"/>
        <v>Yếu</v>
      </c>
      <c r="W34" s="30"/>
    </row>
    <row r="35" spans="1:23" s="3" customFormat="1" ht="26.25" customHeight="1">
      <c r="A35" s="16">
        <v>28</v>
      </c>
      <c r="B35" s="96">
        <v>2510072028</v>
      </c>
      <c r="C35" s="62" t="s">
        <v>738</v>
      </c>
      <c r="D35" s="66" t="s">
        <v>42</v>
      </c>
      <c r="E35" s="7"/>
      <c r="F35" s="6"/>
      <c r="G35" s="4"/>
      <c r="H35" s="4"/>
      <c r="I35" s="4"/>
      <c r="J35" s="4"/>
      <c r="K35" s="4">
        <f t="shared" si="2"/>
        <v>0</v>
      </c>
      <c r="L35" s="8"/>
      <c r="M35" s="4"/>
      <c r="N35" s="4"/>
      <c r="O35" s="4"/>
      <c r="P35" s="4"/>
      <c r="Q35" s="4"/>
      <c r="R35" s="4"/>
      <c r="S35" s="9">
        <f t="shared" si="0"/>
        <v>0</v>
      </c>
      <c r="T35" s="8" t="str">
        <f t="shared" si="1"/>
        <v>Yếu</v>
      </c>
      <c r="U35" s="1"/>
      <c r="V35" s="2" t="str">
        <f t="shared" si="3"/>
        <v>Yếu</v>
      </c>
      <c r="W35" s="29"/>
    </row>
    <row r="36" spans="1:23" s="3" customFormat="1" ht="26.25" customHeight="1">
      <c r="A36" s="16">
        <v>29</v>
      </c>
      <c r="B36" s="96">
        <v>2510072029</v>
      </c>
      <c r="C36" s="62" t="s">
        <v>739</v>
      </c>
      <c r="D36" s="66" t="s">
        <v>42</v>
      </c>
      <c r="E36" s="7"/>
      <c r="F36" s="6"/>
      <c r="G36" s="4"/>
      <c r="H36" s="4"/>
      <c r="I36" s="4"/>
      <c r="J36" s="4"/>
      <c r="K36" s="4">
        <f t="shared" si="2"/>
        <v>0</v>
      </c>
      <c r="L36" s="8"/>
      <c r="M36" s="4"/>
      <c r="N36" s="4"/>
      <c r="O36" s="4"/>
      <c r="P36" s="4"/>
      <c r="Q36" s="4"/>
      <c r="R36" s="4"/>
      <c r="S36" s="9">
        <f t="shared" si="0"/>
        <v>0</v>
      </c>
      <c r="T36" s="8" t="str">
        <f t="shared" si="1"/>
        <v>Yếu</v>
      </c>
      <c r="U36" s="1"/>
      <c r="V36" s="2" t="str">
        <f t="shared" si="3"/>
        <v>Yếu</v>
      </c>
      <c r="W36" s="28"/>
    </row>
    <row r="37" spans="1:23" s="3" customFormat="1" ht="26.25" customHeight="1">
      <c r="A37" s="16">
        <v>30</v>
      </c>
      <c r="B37" s="96">
        <v>2510072030</v>
      </c>
      <c r="C37" s="62" t="s">
        <v>740</v>
      </c>
      <c r="D37" s="66" t="s">
        <v>741</v>
      </c>
      <c r="E37" s="7"/>
      <c r="F37" s="6"/>
      <c r="G37" s="4"/>
      <c r="H37" s="4"/>
      <c r="I37" s="4"/>
      <c r="J37" s="4"/>
      <c r="K37" s="4">
        <f t="shared" si="2"/>
        <v>0</v>
      </c>
      <c r="L37" s="8"/>
      <c r="M37" s="4"/>
      <c r="N37" s="4"/>
      <c r="O37" s="4"/>
      <c r="P37" s="4"/>
      <c r="Q37" s="4"/>
      <c r="R37" s="4"/>
      <c r="S37" s="9">
        <f t="shared" si="0"/>
        <v>0</v>
      </c>
      <c r="T37" s="8" t="str">
        <f t="shared" si="1"/>
        <v>Yếu</v>
      </c>
      <c r="U37" s="1"/>
      <c r="V37" s="2" t="str">
        <f t="shared" si="3"/>
        <v>Yếu</v>
      </c>
      <c r="W37" s="28"/>
    </row>
    <row r="38" spans="1:23" s="3" customFormat="1" ht="26.25" customHeight="1">
      <c r="A38" s="16">
        <v>31</v>
      </c>
      <c r="B38" s="96">
        <v>2510072031</v>
      </c>
      <c r="C38" s="62" t="s">
        <v>742</v>
      </c>
      <c r="D38" s="66" t="s">
        <v>30</v>
      </c>
      <c r="E38" s="7"/>
      <c r="F38" s="6"/>
      <c r="G38" s="4"/>
      <c r="H38" s="4"/>
      <c r="I38" s="4"/>
      <c r="J38" s="4"/>
      <c r="K38" s="4">
        <f t="shared" si="2"/>
        <v>0</v>
      </c>
      <c r="L38" s="8"/>
      <c r="M38" s="4"/>
      <c r="N38" s="4"/>
      <c r="O38" s="4"/>
      <c r="P38" s="4"/>
      <c r="Q38" s="4"/>
      <c r="R38" s="4"/>
      <c r="S38" s="9">
        <f t="shared" si="0"/>
        <v>0</v>
      </c>
      <c r="T38" s="8" t="str">
        <f t="shared" si="1"/>
        <v>Yếu</v>
      </c>
      <c r="U38" s="1"/>
      <c r="V38" s="2" t="str">
        <f t="shared" si="3"/>
        <v>Yếu</v>
      </c>
      <c r="W38" s="29"/>
    </row>
    <row r="39" spans="1:23" s="3" customFormat="1" ht="26.25" customHeight="1">
      <c r="A39" s="16">
        <v>32</v>
      </c>
      <c r="B39" s="96">
        <v>2510072032</v>
      </c>
      <c r="C39" s="62" t="s">
        <v>743</v>
      </c>
      <c r="D39" s="66" t="s">
        <v>43</v>
      </c>
      <c r="E39" s="7"/>
      <c r="F39" s="6"/>
      <c r="G39" s="4"/>
      <c r="H39" s="4"/>
      <c r="I39" s="4"/>
      <c r="J39" s="4"/>
      <c r="K39" s="4">
        <f t="shared" si="2"/>
        <v>0</v>
      </c>
      <c r="L39" s="8"/>
      <c r="M39" s="4"/>
      <c r="N39" s="4"/>
      <c r="O39" s="4"/>
      <c r="P39" s="4"/>
      <c r="Q39" s="4"/>
      <c r="R39" s="4"/>
      <c r="S39" s="9">
        <f t="shared" si="0"/>
        <v>0</v>
      </c>
      <c r="T39" s="8" t="str">
        <f t="shared" si="1"/>
        <v>Yếu</v>
      </c>
      <c r="U39" s="1"/>
      <c r="V39" s="2" t="str">
        <f t="shared" si="3"/>
        <v>Yếu</v>
      </c>
      <c r="W39" s="28"/>
    </row>
    <row r="40" spans="1:23" s="3" customFormat="1" ht="26.25" customHeight="1">
      <c r="A40" s="16">
        <v>33</v>
      </c>
      <c r="B40" s="96">
        <v>2510072033</v>
      </c>
      <c r="C40" s="62" t="s">
        <v>744</v>
      </c>
      <c r="D40" s="66" t="s">
        <v>117</v>
      </c>
      <c r="E40" s="7"/>
      <c r="F40" s="6"/>
      <c r="G40" s="4"/>
      <c r="H40" s="4"/>
      <c r="I40" s="4"/>
      <c r="J40" s="4"/>
      <c r="K40" s="4">
        <f t="shared" si="2"/>
        <v>0</v>
      </c>
      <c r="L40" s="8"/>
      <c r="M40" s="4"/>
      <c r="N40" s="4"/>
      <c r="O40" s="4"/>
      <c r="P40" s="4"/>
      <c r="Q40" s="4"/>
      <c r="R40" s="4"/>
      <c r="S40" s="9">
        <f t="shared" ref="S40:S71" si="4">SUM(F40:Q40)</f>
        <v>0</v>
      </c>
      <c r="T40" s="8" t="str">
        <f t="shared" si="1"/>
        <v>Yếu</v>
      </c>
      <c r="U40" s="1"/>
      <c r="V40" s="2" t="str">
        <f t="shared" si="3"/>
        <v>Yếu</v>
      </c>
      <c r="W40" s="28"/>
    </row>
    <row r="41" spans="1:23" s="3" customFormat="1" ht="26.25" customHeight="1">
      <c r="A41" s="16">
        <v>34</v>
      </c>
      <c r="B41" s="96">
        <v>2510072034</v>
      </c>
      <c r="C41" s="62" t="s">
        <v>294</v>
      </c>
      <c r="D41" s="66" t="s">
        <v>62</v>
      </c>
      <c r="E41" s="7"/>
      <c r="F41" s="6"/>
      <c r="G41" s="4"/>
      <c r="H41" s="4"/>
      <c r="I41" s="4"/>
      <c r="J41" s="4"/>
      <c r="K41" s="4">
        <f t="shared" si="2"/>
        <v>0</v>
      </c>
      <c r="L41" s="8"/>
      <c r="M41" s="4"/>
      <c r="N41" s="4"/>
      <c r="O41" s="4"/>
      <c r="P41" s="4"/>
      <c r="Q41" s="4"/>
      <c r="R41" s="4"/>
      <c r="S41" s="9">
        <f t="shared" si="4"/>
        <v>0</v>
      </c>
      <c r="T41" s="8" t="str">
        <f t="shared" si="1"/>
        <v>Yếu</v>
      </c>
      <c r="U41" s="1"/>
      <c r="V41" s="2" t="str">
        <f t="shared" si="3"/>
        <v>Yếu</v>
      </c>
      <c r="W41" s="28"/>
    </row>
    <row r="42" spans="1:23" s="3" customFormat="1" ht="26.25" customHeight="1">
      <c r="A42" s="16">
        <v>35</v>
      </c>
      <c r="B42" s="96">
        <v>2510072035</v>
      </c>
      <c r="C42" s="62" t="s">
        <v>247</v>
      </c>
      <c r="D42" s="66" t="s">
        <v>145</v>
      </c>
      <c r="E42" s="7"/>
      <c r="F42" s="6"/>
      <c r="G42" s="4"/>
      <c r="H42" s="4"/>
      <c r="I42" s="4"/>
      <c r="J42" s="4"/>
      <c r="K42" s="4">
        <f t="shared" si="2"/>
        <v>0</v>
      </c>
      <c r="L42" s="8"/>
      <c r="M42" s="4"/>
      <c r="N42" s="4"/>
      <c r="O42" s="4"/>
      <c r="P42" s="4"/>
      <c r="Q42" s="4"/>
      <c r="R42" s="4"/>
      <c r="S42" s="9">
        <f t="shared" si="4"/>
        <v>0</v>
      </c>
      <c r="T42" s="8" t="str">
        <f t="shared" si="1"/>
        <v>Yếu</v>
      </c>
      <c r="U42" s="1"/>
      <c r="V42" s="2" t="str">
        <f t="shared" si="3"/>
        <v>Yếu</v>
      </c>
      <c r="W42" s="28"/>
    </row>
    <row r="43" spans="1:23" s="3" customFormat="1" ht="26.25" customHeight="1">
      <c r="A43" s="16">
        <v>36</v>
      </c>
      <c r="B43" s="96">
        <v>2510072036</v>
      </c>
      <c r="C43" s="62" t="s">
        <v>327</v>
      </c>
      <c r="D43" s="66" t="s">
        <v>44</v>
      </c>
      <c r="E43" s="7"/>
      <c r="F43" s="6"/>
      <c r="G43" s="4"/>
      <c r="H43" s="4"/>
      <c r="I43" s="4"/>
      <c r="J43" s="4"/>
      <c r="K43" s="4">
        <f t="shared" si="2"/>
        <v>0</v>
      </c>
      <c r="L43" s="8"/>
      <c r="M43" s="4"/>
      <c r="N43" s="4"/>
      <c r="O43" s="4"/>
      <c r="P43" s="4"/>
      <c r="Q43" s="4"/>
      <c r="R43" s="4"/>
      <c r="S43" s="9">
        <f t="shared" si="4"/>
        <v>0</v>
      </c>
      <c r="T43" s="8" t="str">
        <f t="shared" si="1"/>
        <v>Yếu</v>
      </c>
      <c r="U43" s="1"/>
      <c r="V43" s="2" t="str">
        <f t="shared" si="3"/>
        <v>Yếu</v>
      </c>
      <c r="W43" s="28"/>
    </row>
    <row r="44" spans="1:23" s="3" customFormat="1" ht="26.25" customHeight="1">
      <c r="A44" s="16">
        <v>37</v>
      </c>
      <c r="B44" s="96">
        <v>2510072037</v>
      </c>
      <c r="C44" s="62" t="s">
        <v>745</v>
      </c>
      <c r="D44" s="66" t="s">
        <v>746</v>
      </c>
      <c r="E44" s="7"/>
      <c r="F44" s="6"/>
      <c r="G44" s="4"/>
      <c r="H44" s="4"/>
      <c r="I44" s="4"/>
      <c r="J44" s="4"/>
      <c r="K44" s="4">
        <f t="shared" si="2"/>
        <v>0</v>
      </c>
      <c r="L44" s="8"/>
      <c r="M44" s="4"/>
      <c r="N44" s="4"/>
      <c r="O44" s="4"/>
      <c r="P44" s="4"/>
      <c r="Q44" s="4"/>
      <c r="R44" s="4"/>
      <c r="S44" s="9">
        <f t="shared" si="4"/>
        <v>0</v>
      </c>
      <c r="T44" s="8" t="str">
        <f t="shared" si="1"/>
        <v>Yếu</v>
      </c>
      <c r="U44" s="1"/>
      <c r="V44" s="2" t="str">
        <f t="shared" si="3"/>
        <v>Yếu</v>
      </c>
      <c r="W44" s="28"/>
    </row>
    <row r="45" spans="1:23" s="3" customFormat="1" ht="26.25" customHeight="1">
      <c r="A45" s="16">
        <v>38</v>
      </c>
      <c r="B45" s="54">
        <v>2510072038</v>
      </c>
      <c r="C45" s="70" t="s">
        <v>747</v>
      </c>
      <c r="D45" s="71" t="s">
        <v>176</v>
      </c>
      <c r="E45" s="18"/>
      <c r="F45" s="6"/>
      <c r="G45" s="4"/>
      <c r="H45" s="4"/>
      <c r="I45" s="4"/>
      <c r="J45" s="4"/>
      <c r="K45" s="4">
        <f t="shared" si="2"/>
        <v>0</v>
      </c>
      <c r="L45" s="8"/>
      <c r="M45" s="4"/>
      <c r="N45" s="4"/>
      <c r="O45" s="4"/>
      <c r="P45" s="4"/>
      <c r="Q45" s="4"/>
      <c r="R45" s="4"/>
      <c r="S45" s="9">
        <f t="shared" si="4"/>
        <v>0</v>
      </c>
      <c r="T45" s="8" t="str">
        <f t="shared" si="1"/>
        <v>Yếu</v>
      </c>
      <c r="U45" s="1"/>
      <c r="V45" s="2" t="str">
        <f t="shared" si="3"/>
        <v>Yếu</v>
      </c>
      <c r="W45" s="29"/>
    </row>
    <row r="46" spans="1:23" s="3" customFormat="1" ht="26.25" customHeight="1">
      <c r="A46" s="16">
        <v>39</v>
      </c>
      <c r="B46" s="96">
        <v>2510072039</v>
      </c>
      <c r="C46" s="62" t="s">
        <v>748</v>
      </c>
      <c r="D46" s="66" t="s">
        <v>119</v>
      </c>
      <c r="E46" s="7"/>
      <c r="F46" s="6"/>
      <c r="G46" s="4"/>
      <c r="H46" s="4"/>
      <c r="I46" s="4"/>
      <c r="J46" s="4"/>
      <c r="K46" s="4">
        <f t="shared" si="2"/>
        <v>0</v>
      </c>
      <c r="L46" s="8"/>
      <c r="M46" s="4"/>
      <c r="N46" s="4"/>
      <c r="O46" s="4"/>
      <c r="P46" s="4"/>
      <c r="Q46" s="4"/>
      <c r="R46" s="4"/>
      <c r="S46" s="9">
        <f t="shared" si="4"/>
        <v>0</v>
      </c>
      <c r="T46" s="8" t="str">
        <f t="shared" si="1"/>
        <v>Yếu</v>
      </c>
      <c r="U46" s="1"/>
      <c r="V46" s="2" t="str">
        <f t="shared" si="3"/>
        <v>Yếu</v>
      </c>
      <c r="W46" s="28"/>
    </row>
    <row r="47" spans="1:23" s="3" customFormat="1" ht="26.25" customHeight="1">
      <c r="A47" s="16">
        <v>40</v>
      </c>
      <c r="B47" s="96">
        <v>2510072040</v>
      </c>
      <c r="C47" s="62" t="s">
        <v>74</v>
      </c>
      <c r="D47" s="66" t="s">
        <v>45</v>
      </c>
      <c r="E47" s="7"/>
      <c r="F47" s="6"/>
      <c r="G47" s="4"/>
      <c r="H47" s="4"/>
      <c r="I47" s="4"/>
      <c r="J47" s="4"/>
      <c r="K47" s="4">
        <f t="shared" si="2"/>
        <v>0</v>
      </c>
      <c r="L47" s="8"/>
      <c r="M47" s="4"/>
      <c r="N47" s="4"/>
      <c r="O47" s="4"/>
      <c r="P47" s="4"/>
      <c r="Q47" s="4"/>
      <c r="R47" s="4"/>
      <c r="S47" s="9">
        <f t="shared" si="4"/>
        <v>0</v>
      </c>
      <c r="T47" s="8" t="str">
        <f t="shared" si="1"/>
        <v>Yếu</v>
      </c>
      <c r="U47" s="1"/>
      <c r="V47" s="2" t="str">
        <f t="shared" si="3"/>
        <v>Yếu</v>
      </c>
      <c r="W47" s="28"/>
    </row>
    <row r="48" spans="1:23" s="3" customFormat="1" ht="26.25" customHeight="1">
      <c r="A48" s="16">
        <v>41</v>
      </c>
      <c r="B48" s="96">
        <v>2510072041</v>
      </c>
      <c r="C48" s="62" t="s">
        <v>439</v>
      </c>
      <c r="D48" s="66" t="s">
        <v>45</v>
      </c>
      <c r="E48" s="7"/>
      <c r="F48" s="6"/>
      <c r="G48" s="4"/>
      <c r="H48" s="4"/>
      <c r="I48" s="4"/>
      <c r="J48" s="4"/>
      <c r="K48" s="4">
        <f t="shared" si="2"/>
        <v>0</v>
      </c>
      <c r="L48" s="8"/>
      <c r="M48" s="4"/>
      <c r="N48" s="4"/>
      <c r="O48" s="4"/>
      <c r="P48" s="4"/>
      <c r="Q48" s="4"/>
      <c r="R48" s="4"/>
      <c r="S48" s="9">
        <f t="shared" si="4"/>
        <v>0</v>
      </c>
      <c r="T48" s="8" t="str">
        <f t="shared" si="1"/>
        <v>Yếu</v>
      </c>
      <c r="U48" s="1"/>
      <c r="V48" s="2" t="str">
        <f t="shared" si="3"/>
        <v>Yếu</v>
      </c>
      <c r="W48" s="28"/>
    </row>
    <row r="49" spans="1:23" s="3" customFormat="1" ht="26.25" customHeight="1">
      <c r="A49" s="16">
        <v>42</v>
      </c>
      <c r="B49" s="96">
        <v>2510072042</v>
      </c>
      <c r="C49" s="62" t="s">
        <v>749</v>
      </c>
      <c r="D49" s="66" t="s">
        <v>203</v>
      </c>
      <c r="E49" s="7"/>
      <c r="F49" s="6"/>
      <c r="G49" s="4"/>
      <c r="H49" s="4"/>
      <c r="I49" s="4"/>
      <c r="J49" s="4"/>
      <c r="K49" s="4">
        <f t="shared" si="2"/>
        <v>0</v>
      </c>
      <c r="L49" s="8"/>
      <c r="M49" s="4"/>
      <c r="N49" s="4"/>
      <c r="O49" s="4"/>
      <c r="P49" s="4"/>
      <c r="Q49" s="4"/>
      <c r="R49" s="4"/>
      <c r="S49" s="9">
        <f t="shared" si="4"/>
        <v>0</v>
      </c>
      <c r="T49" s="8" t="str">
        <f t="shared" si="1"/>
        <v>Yếu</v>
      </c>
      <c r="U49" s="1"/>
      <c r="V49" s="2" t="str">
        <f t="shared" si="3"/>
        <v>Yếu</v>
      </c>
      <c r="W49" s="28"/>
    </row>
    <row r="50" spans="1:23" s="3" customFormat="1" ht="26.25" customHeight="1">
      <c r="A50" s="16">
        <v>43</v>
      </c>
      <c r="B50" s="96">
        <v>2510072043</v>
      </c>
      <c r="C50" s="62" t="s">
        <v>750</v>
      </c>
      <c r="D50" s="66" t="s">
        <v>203</v>
      </c>
      <c r="E50" s="7"/>
      <c r="F50" s="6"/>
      <c r="G50" s="4"/>
      <c r="H50" s="4"/>
      <c r="I50" s="4"/>
      <c r="J50" s="4"/>
      <c r="K50" s="4">
        <f t="shared" si="2"/>
        <v>0</v>
      </c>
      <c r="L50" s="8"/>
      <c r="M50" s="4"/>
      <c r="N50" s="4"/>
      <c r="O50" s="4"/>
      <c r="P50" s="4"/>
      <c r="Q50" s="4"/>
      <c r="R50" s="4"/>
      <c r="S50" s="9">
        <f t="shared" si="4"/>
        <v>0</v>
      </c>
      <c r="T50" s="8" t="str">
        <f t="shared" si="1"/>
        <v>Yếu</v>
      </c>
      <c r="U50" s="1"/>
      <c r="V50" s="2" t="str">
        <f t="shared" si="3"/>
        <v>Yếu</v>
      </c>
      <c r="W50" s="28"/>
    </row>
    <row r="51" spans="1:23" s="3" customFormat="1" ht="26.25" customHeight="1">
      <c r="A51" s="16">
        <v>44</v>
      </c>
      <c r="B51" s="96">
        <v>2510072044</v>
      </c>
      <c r="C51" s="62" t="s">
        <v>186</v>
      </c>
      <c r="D51" s="66" t="s">
        <v>169</v>
      </c>
      <c r="E51" s="7"/>
      <c r="F51" s="6"/>
      <c r="G51" s="4"/>
      <c r="H51" s="4"/>
      <c r="I51" s="4"/>
      <c r="J51" s="4"/>
      <c r="K51" s="4">
        <f t="shared" si="2"/>
        <v>0</v>
      </c>
      <c r="L51" s="8"/>
      <c r="M51" s="4"/>
      <c r="N51" s="4"/>
      <c r="O51" s="4"/>
      <c r="P51" s="4"/>
      <c r="Q51" s="4"/>
      <c r="R51" s="4"/>
      <c r="S51" s="9">
        <f t="shared" si="4"/>
        <v>0</v>
      </c>
      <c r="T51" s="8" t="str">
        <f t="shared" si="1"/>
        <v>Yếu</v>
      </c>
      <c r="U51" s="1"/>
      <c r="V51" s="2" t="str">
        <f t="shared" si="3"/>
        <v>Yếu</v>
      </c>
      <c r="W51" s="28"/>
    </row>
    <row r="52" spans="1:23" s="3" customFormat="1" ht="26.25" customHeight="1">
      <c r="A52" s="16">
        <v>45</v>
      </c>
      <c r="B52" s="96">
        <v>2510072045</v>
      </c>
      <c r="C52" s="114" t="s">
        <v>751</v>
      </c>
      <c r="D52" s="115" t="s">
        <v>47</v>
      </c>
      <c r="E52" s="7"/>
      <c r="F52" s="6"/>
      <c r="G52" s="4"/>
      <c r="H52" s="4"/>
      <c r="I52" s="4"/>
      <c r="J52" s="4"/>
      <c r="K52" s="4">
        <f t="shared" si="2"/>
        <v>0</v>
      </c>
      <c r="L52" s="8"/>
      <c r="M52" s="4"/>
      <c r="N52" s="4"/>
      <c r="O52" s="4"/>
      <c r="P52" s="4"/>
      <c r="Q52" s="4"/>
      <c r="R52" s="4"/>
      <c r="S52" s="9">
        <f t="shared" si="4"/>
        <v>0</v>
      </c>
      <c r="T52" s="8" t="str">
        <f t="shared" si="1"/>
        <v>Yếu</v>
      </c>
      <c r="U52" s="1"/>
      <c r="V52" s="2" t="str">
        <f t="shared" si="3"/>
        <v>Yếu</v>
      </c>
      <c r="W52" s="28"/>
    </row>
    <row r="53" spans="1:23" s="3" customFormat="1" ht="26.25" customHeight="1">
      <c r="A53" s="16">
        <v>46</v>
      </c>
      <c r="B53" s="96">
        <v>2510072046</v>
      </c>
      <c r="C53" s="62" t="s">
        <v>752</v>
      </c>
      <c r="D53" s="66" t="s">
        <v>130</v>
      </c>
      <c r="E53" s="7"/>
      <c r="F53" s="6"/>
      <c r="G53" s="4"/>
      <c r="H53" s="4"/>
      <c r="I53" s="4"/>
      <c r="J53" s="4"/>
      <c r="K53" s="4">
        <f t="shared" si="2"/>
        <v>0</v>
      </c>
      <c r="L53" s="8"/>
      <c r="M53" s="4"/>
      <c r="N53" s="4"/>
      <c r="O53" s="4"/>
      <c r="P53" s="4"/>
      <c r="Q53" s="4"/>
      <c r="R53" s="4"/>
      <c r="S53" s="9">
        <f t="shared" si="4"/>
        <v>0</v>
      </c>
      <c r="T53" s="8" t="str">
        <f t="shared" si="1"/>
        <v>Yếu</v>
      </c>
      <c r="U53" s="1"/>
      <c r="V53" s="2" t="str">
        <f t="shared" si="3"/>
        <v>Yếu</v>
      </c>
      <c r="W53" s="28"/>
    </row>
    <row r="54" spans="1:23" s="3" customFormat="1" ht="26.25" customHeight="1">
      <c r="A54" s="16">
        <v>47</v>
      </c>
      <c r="B54" s="54">
        <v>2510072047</v>
      </c>
      <c r="C54" s="70" t="s">
        <v>448</v>
      </c>
      <c r="D54" s="71" t="s">
        <v>120</v>
      </c>
      <c r="E54" s="7"/>
      <c r="F54" s="6"/>
      <c r="G54" s="4"/>
      <c r="H54" s="4"/>
      <c r="I54" s="4"/>
      <c r="J54" s="4"/>
      <c r="K54" s="4">
        <f t="shared" si="2"/>
        <v>0</v>
      </c>
      <c r="L54" s="8"/>
      <c r="M54" s="4"/>
      <c r="N54" s="4"/>
      <c r="O54" s="4"/>
      <c r="P54" s="4"/>
      <c r="Q54" s="4"/>
      <c r="R54" s="4"/>
      <c r="S54" s="9">
        <f t="shared" si="4"/>
        <v>0</v>
      </c>
      <c r="T54" s="8" t="str">
        <f t="shared" si="1"/>
        <v>Yếu</v>
      </c>
      <c r="U54" s="1"/>
      <c r="V54" s="2" t="str">
        <f t="shared" si="3"/>
        <v>Yếu</v>
      </c>
      <c r="W54" s="28"/>
    </row>
    <row r="55" spans="1:23" s="3" customFormat="1" ht="26.25" customHeight="1">
      <c r="A55" s="16">
        <v>48</v>
      </c>
      <c r="B55" s="96">
        <v>2510072048</v>
      </c>
      <c r="C55" s="62" t="s">
        <v>71</v>
      </c>
      <c r="D55" s="66" t="s">
        <v>120</v>
      </c>
      <c r="E55" s="7"/>
      <c r="F55" s="6"/>
      <c r="G55" s="4"/>
      <c r="H55" s="4"/>
      <c r="I55" s="4"/>
      <c r="J55" s="4"/>
      <c r="K55" s="4">
        <f t="shared" si="2"/>
        <v>0</v>
      </c>
      <c r="L55" s="8"/>
      <c r="M55" s="4"/>
      <c r="N55" s="4"/>
      <c r="O55" s="4"/>
      <c r="P55" s="4"/>
      <c r="Q55" s="4"/>
      <c r="R55" s="4"/>
      <c r="S55" s="9">
        <f t="shared" si="4"/>
        <v>0</v>
      </c>
      <c r="T55" s="8" t="str">
        <f t="shared" si="1"/>
        <v>Yếu</v>
      </c>
      <c r="U55" s="1"/>
      <c r="V55" s="2" t="str">
        <f t="shared" si="3"/>
        <v>Yếu</v>
      </c>
      <c r="W55" s="28"/>
    </row>
    <row r="56" spans="1:23" s="3" customFormat="1" ht="26.25" customHeight="1">
      <c r="A56" s="16">
        <v>49</v>
      </c>
      <c r="B56" s="96">
        <v>2510072049</v>
      </c>
      <c r="C56" s="62" t="s">
        <v>753</v>
      </c>
      <c r="D56" s="66" t="s">
        <v>49</v>
      </c>
      <c r="E56" s="7"/>
      <c r="F56" s="6"/>
      <c r="G56" s="4"/>
      <c r="H56" s="4"/>
      <c r="I56" s="4"/>
      <c r="J56" s="4"/>
      <c r="K56" s="4">
        <f t="shared" si="2"/>
        <v>0</v>
      </c>
      <c r="L56" s="8"/>
      <c r="M56" s="4"/>
      <c r="N56" s="4"/>
      <c r="O56" s="4"/>
      <c r="P56" s="4"/>
      <c r="Q56" s="4"/>
      <c r="R56" s="4"/>
      <c r="S56" s="9">
        <f t="shared" si="4"/>
        <v>0</v>
      </c>
      <c r="T56" s="8" t="str">
        <f t="shared" si="1"/>
        <v>Yếu</v>
      </c>
      <c r="U56" s="1"/>
      <c r="V56" s="2" t="str">
        <f t="shared" si="3"/>
        <v>Yếu</v>
      </c>
      <c r="W56" s="28"/>
    </row>
    <row r="57" spans="1:23" s="3" customFormat="1" ht="26.25" customHeight="1">
      <c r="A57" s="16">
        <v>50</v>
      </c>
      <c r="B57" s="96">
        <v>2510072050</v>
      </c>
      <c r="C57" s="62" t="s">
        <v>754</v>
      </c>
      <c r="D57" s="66" t="s">
        <v>191</v>
      </c>
      <c r="E57" s="18"/>
      <c r="F57" s="6"/>
      <c r="G57" s="4"/>
      <c r="H57" s="4"/>
      <c r="I57" s="4"/>
      <c r="J57" s="4"/>
      <c r="K57" s="4">
        <f t="shared" si="2"/>
        <v>0</v>
      </c>
      <c r="L57" s="8"/>
      <c r="M57" s="4"/>
      <c r="N57" s="4"/>
      <c r="O57" s="4"/>
      <c r="P57" s="4"/>
      <c r="Q57" s="4"/>
      <c r="R57" s="4"/>
      <c r="S57" s="9">
        <f t="shared" si="4"/>
        <v>0</v>
      </c>
      <c r="T57" s="8" t="str">
        <f t="shared" si="1"/>
        <v>Yếu</v>
      </c>
      <c r="U57" s="1"/>
      <c r="V57" s="2" t="str">
        <f t="shared" si="3"/>
        <v>Yếu</v>
      </c>
      <c r="W57" s="51"/>
    </row>
    <row r="58" spans="1:23" s="3" customFormat="1" ht="26.25" customHeight="1">
      <c r="A58" s="16">
        <v>51</v>
      </c>
      <c r="B58" s="96">
        <v>2510072051</v>
      </c>
      <c r="C58" s="72" t="s">
        <v>755</v>
      </c>
      <c r="D58" s="73" t="s">
        <v>191</v>
      </c>
      <c r="E58" s="7"/>
      <c r="F58" s="6"/>
      <c r="G58" s="4"/>
      <c r="H58" s="4"/>
      <c r="I58" s="4"/>
      <c r="J58" s="4"/>
      <c r="K58" s="4">
        <f t="shared" si="2"/>
        <v>0</v>
      </c>
      <c r="L58" s="8"/>
      <c r="M58" s="4"/>
      <c r="N58" s="4"/>
      <c r="O58" s="4"/>
      <c r="P58" s="4"/>
      <c r="Q58" s="4"/>
      <c r="R58" s="4"/>
      <c r="S58" s="9">
        <f t="shared" si="4"/>
        <v>0</v>
      </c>
      <c r="T58" s="8" t="str">
        <f t="shared" si="1"/>
        <v>Yếu</v>
      </c>
      <c r="U58" s="1"/>
      <c r="V58" s="2" t="str">
        <f t="shared" si="3"/>
        <v>Yếu</v>
      </c>
      <c r="W58" s="28"/>
    </row>
    <row r="59" spans="1:23" s="3" customFormat="1" ht="26.25" customHeight="1">
      <c r="A59" s="16">
        <v>52</v>
      </c>
      <c r="B59" s="96">
        <v>2510072052</v>
      </c>
      <c r="C59" s="62" t="s">
        <v>756</v>
      </c>
      <c r="D59" s="66" t="s">
        <v>29</v>
      </c>
      <c r="E59" s="7"/>
      <c r="F59" s="6"/>
      <c r="G59" s="4"/>
      <c r="H59" s="4"/>
      <c r="I59" s="4"/>
      <c r="J59" s="4"/>
      <c r="K59" s="4">
        <f t="shared" si="2"/>
        <v>0</v>
      </c>
      <c r="L59" s="8"/>
      <c r="M59" s="4"/>
      <c r="N59" s="4"/>
      <c r="O59" s="4"/>
      <c r="P59" s="4"/>
      <c r="Q59" s="4"/>
      <c r="R59" s="4"/>
      <c r="S59" s="9">
        <f t="shared" si="4"/>
        <v>0</v>
      </c>
      <c r="T59" s="8" t="str">
        <f t="shared" si="1"/>
        <v>Yếu</v>
      </c>
      <c r="U59" s="1"/>
      <c r="V59" s="2" t="str">
        <f t="shared" si="3"/>
        <v>Yếu</v>
      </c>
      <c r="W59" s="28"/>
    </row>
    <row r="60" spans="1:23" s="3" customFormat="1" ht="26.25" customHeight="1">
      <c r="A60" s="16">
        <v>53</v>
      </c>
      <c r="B60" s="96">
        <v>2510072053</v>
      </c>
      <c r="C60" s="62" t="s">
        <v>239</v>
      </c>
      <c r="D60" s="66" t="s">
        <v>244</v>
      </c>
      <c r="E60" s="7"/>
      <c r="F60" s="6"/>
      <c r="G60" s="4"/>
      <c r="H60" s="4"/>
      <c r="I60" s="4"/>
      <c r="J60" s="4"/>
      <c r="K60" s="4">
        <f t="shared" si="2"/>
        <v>0</v>
      </c>
      <c r="L60" s="8"/>
      <c r="M60" s="4"/>
      <c r="N60" s="4"/>
      <c r="O60" s="4"/>
      <c r="P60" s="4"/>
      <c r="Q60" s="4"/>
      <c r="R60" s="4"/>
      <c r="S60" s="9">
        <f t="shared" si="4"/>
        <v>0</v>
      </c>
      <c r="T60" s="8" t="str">
        <f t="shared" si="1"/>
        <v>Yếu</v>
      </c>
      <c r="U60" s="1"/>
      <c r="V60" s="2" t="str">
        <f t="shared" si="3"/>
        <v>Yếu</v>
      </c>
      <c r="W60" s="28"/>
    </row>
    <row r="61" spans="1:23" s="3" customFormat="1" ht="26.25" customHeight="1">
      <c r="A61" s="16">
        <v>54</v>
      </c>
      <c r="B61" s="96">
        <v>2510072054</v>
      </c>
      <c r="C61" s="62" t="s">
        <v>757</v>
      </c>
      <c r="D61" s="66" t="s">
        <v>50</v>
      </c>
      <c r="E61" s="7"/>
      <c r="F61" s="6"/>
      <c r="G61" s="4"/>
      <c r="H61" s="4"/>
      <c r="I61" s="4"/>
      <c r="J61" s="4"/>
      <c r="K61" s="4">
        <f t="shared" si="2"/>
        <v>0</v>
      </c>
      <c r="L61" s="8"/>
      <c r="M61" s="4"/>
      <c r="N61" s="4"/>
      <c r="O61" s="4"/>
      <c r="P61" s="4"/>
      <c r="Q61" s="4"/>
      <c r="R61" s="4"/>
      <c r="S61" s="9">
        <f t="shared" si="4"/>
        <v>0</v>
      </c>
      <c r="T61" s="8" t="str">
        <f t="shared" si="1"/>
        <v>Yếu</v>
      </c>
      <c r="U61" s="1"/>
      <c r="V61" s="2" t="str">
        <f t="shared" si="3"/>
        <v>Yếu</v>
      </c>
      <c r="W61" s="30"/>
    </row>
    <row r="62" spans="1:23" s="3" customFormat="1" ht="26.25" customHeight="1">
      <c r="A62" s="16">
        <v>55</v>
      </c>
      <c r="B62" s="96">
        <v>2510072055</v>
      </c>
      <c r="C62" s="62" t="s">
        <v>758</v>
      </c>
      <c r="D62" s="66" t="s">
        <v>50</v>
      </c>
      <c r="E62" s="7"/>
      <c r="F62" s="6"/>
      <c r="G62" s="4"/>
      <c r="H62" s="4"/>
      <c r="I62" s="4"/>
      <c r="J62" s="4"/>
      <c r="K62" s="4">
        <f t="shared" si="2"/>
        <v>0</v>
      </c>
      <c r="L62" s="8"/>
      <c r="M62" s="4"/>
      <c r="N62" s="4"/>
      <c r="O62" s="4"/>
      <c r="P62" s="4"/>
      <c r="Q62" s="4"/>
      <c r="R62" s="4"/>
      <c r="S62" s="9">
        <f t="shared" si="4"/>
        <v>0</v>
      </c>
      <c r="T62" s="8" t="str">
        <f t="shared" si="1"/>
        <v>Yếu</v>
      </c>
      <c r="U62" s="1"/>
      <c r="V62" s="2" t="str">
        <f t="shared" si="3"/>
        <v>Yếu</v>
      </c>
      <c r="W62" s="28"/>
    </row>
    <row r="63" spans="1:23" s="3" customFormat="1" ht="26.25" customHeight="1">
      <c r="A63" s="16">
        <v>56</v>
      </c>
      <c r="B63" s="96">
        <v>2510072056</v>
      </c>
      <c r="C63" s="62" t="s">
        <v>143</v>
      </c>
      <c r="D63" s="66" t="s">
        <v>51</v>
      </c>
      <c r="E63" s="7"/>
      <c r="F63" s="6"/>
      <c r="G63" s="4"/>
      <c r="H63" s="4"/>
      <c r="I63" s="4"/>
      <c r="J63" s="4"/>
      <c r="K63" s="4">
        <f t="shared" si="2"/>
        <v>0</v>
      </c>
      <c r="L63" s="8"/>
      <c r="M63" s="4"/>
      <c r="N63" s="4"/>
      <c r="O63" s="4"/>
      <c r="P63" s="4"/>
      <c r="Q63" s="4"/>
      <c r="R63" s="4"/>
      <c r="S63" s="9">
        <f t="shared" si="4"/>
        <v>0</v>
      </c>
      <c r="T63" s="8" t="str">
        <f t="shared" si="1"/>
        <v>Yếu</v>
      </c>
      <c r="U63" s="1"/>
      <c r="V63" s="2" t="str">
        <f t="shared" si="3"/>
        <v>Yếu</v>
      </c>
      <c r="W63" s="28"/>
    </row>
    <row r="64" spans="1:23" s="3" customFormat="1" ht="26.25" customHeight="1">
      <c r="A64" s="16">
        <v>57</v>
      </c>
      <c r="B64" s="96">
        <v>2510072057</v>
      </c>
      <c r="C64" s="62" t="s">
        <v>257</v>
      </c>
      <c r="D64" s="66" t="s">
        <v>23</v>
      </c>
      <c r="E64" s="7"/>
      <c r="F64" s="6"/>
      <c r="G64" s="4"/>
      <c r="H64" s="4"/>
      <c r="I64" s="4"/>
      <c r="J64" s="4"/>
      <c r="K64" s="4">
        <f t="shared" si="2"/>
        <v>0</v>
      </c>
      <c r="L64" s="8"/>
      <c r="M64" s="4"/>
      <c r="N64" s="4"/>
      <c r="O64" s="4"/>
      <c r="P64" s="4"/>
      <c r="Q64" s="4"/>
      <c r="R64" s="4"/>
      <c r="S64" s="9">
        <f t="shared" si="4"/>
        <v>0</v>
      </c>
      <c r="T64" s="8" t="str">
        <f t="shared" si="1"/>
        <v>Yếu</v>
      </c>
      <c r="U64" s="1"/>
      <c r="V64" s="2" t="str">
        <f t="shared" si="3"/>
        <v>Yếu</v>
      </c>
      <c r="W64" s="51"/>
    </row>
    <row r="65" spans="1:23" s="3" customFormat="1" ht="26.25" customHeight="1">
      <c r="A65" s="16">
        <v>58</v>
      </c>
      <c r="B65" s="96">
        <v>2510072058</v>
      </c>
      <c r="C65" s="62" t="s">
        <v>759</v>
      </c>
      <c r="D65" s="66" t="s">
        <v>23</v>
      </c>
      <c r="E65" s="7"/>
      <c r="F65" s="6"/>
      <c r="G65" s="4"/>
      <c r="H65" s="4"/>
      <c r="I65" s="4"/>
      <c r="J65" s="4"/>
      <c r="K65" s="4">
        <f t="shared" si="2"/>
        <v>0</v>
      </c>
      <c r="L65" s="8"/>
      <c r="M65" s="4"/>
      <c r="N65" s="4"/>
      <c r="O65" s="4"/>
      <c r="P65" s="4"/>
      <c r="Q65" s="4"/>
      <c r="R65" s="4"/>
      <c r="S65" s="9">
        <f t="shared" si="4"/>
        <v>0</v>
      </c>
      <c r="T65" s="8" t="str">
        <f t="shared" si="1"/>
        <v>Yếu</v>
      </c>
      <c r="U65" s="1"/>
      <c r="V65" s="2" t="str">
        <f t="shared" si="3"/>
        <v>Yếu</v>
      </c>
      <c r="W65" s="28"/>
    </row>
    <row r="66" spans="1:23" s="3" customFormat="1" ht="26.25" customHeight="1">
      <c r="A66" s="16">
        <v>59</v>
      </c>
      <c r="B66" s="96">
        <v>2510072059</v>
      </c>
      <c r="C66" s="62" t="s">
        <v>760</v>
      </c>
      <c r="D66" s="66" t="s">
        <v>52</v>
      </c>
      <c r="E66" s="7"/>
      <c r="F66" s="6"/>
      <c r="G66" s="4"/>
      <c r="H66" s="4"/>
      <c r="I66" s="4"/>
      <c r="J66" s="4"/>
      <c r="K66" s="4">
        <f t="shared" si="2"/>
        <v>0</v>
      </c>
      <c r="L66" s="8"/>
      <c r="M66" s="4"/>
      <c r="N66" s="4"/>
      <c r="O66" s="4"/>
      <c r="P66" s="4"/>
      <c r="Q66" s="4"/>
      <c r="R66" s="4"/>
      <c r="S66" s="9">
        <f t="shared" si="4"/>
        <v>0</v>
      </c>
      <c r="T66" s="8" t="str">
        <f t="shared" si="1"/>
        <v>Yếu</v>
      </c>
      <c r="U66" s="1"/>
      <c r="V66" s="2" t="str">
        <f t="shared" si="3"/>
        <v>Yếu</v>
      </c>
      <c r="W66" s="28"/>
    </row>
    <row r="67" spans="1:23" s="3" customFormat="1" ht="26.25" customHeight="1">
      <c r="A67" s="16">
        <v>60</v>
      </c>
      <c r="B67" s="96">
        <v>2510072060</v>
      </c>
      <c r="C67" s="62" t="s">
        <v>761</v>
      </c>
      <c r="D67" s="66" t="s">
        <v>123</v>
      </c>
      <c r="E67" s="7"/>
      <c r="F67" s="6"/>
      <c r="G67" s="4"/>
      <c r="H67" s="4"/>
      <c r="I67" s="4"/>
      <c r="J67" s="4"/>
      <c r="K67" s="4">
        <f t="shared" si="2"/>
        <v>0</v>
      </c>
      <c r="L67" s="8"/>
      <c r="M67" s="4"/>
      <c r="N67" s="4"/>
      <c r="O67" s="4"/>
      <c r="P67" s="4"/>
      <c r="Q67" s="4"/>
      <c r="R67" s="4"/>
      <c r="S67" s="9">
        <f t="shared" si="4"/>
        <v>0</v>
      </c>
      <c r="T67" s="8" t="str">
        <f t="shared" si="1"/>
        <v>Yếu</v>
      </c>
      <c r="U67" s="1"/>
      <c r="V67" s="2" t="str">
        <f t="shared" si="3"/>
        <v>Yếu</v>
      </c>
      <c r="W67" s="28"/>
    </row>
    <row r="68" spans="1:23" s="3" customFormat="1" ht="26.25" customHeight="1">
      <c r="A68" s="16">
        <v>61</v>
      </c>
      <c r="B68" s="96">
        <v>2510072061</v>
      </c>
      <c r="C68" s="62" t="s">
        <v>569</v>
      </c>
      <c r="D68" s="66" t="s">
        <v>123</v>
      </c>
      <c r="E68" s="7"/>
      <c r="F68" s="6"/>
      <c r="G68" s="4"/>
      <c r="H68" s="4"/>
      <c r="I68" s="4"/>
      <c r="J68" s="4"/>
      <c r="K68" s="4">
        <f t="shared" si="2"/>
        <v>0</v>
      </c>
      <c r="L68" s="8"/>
      <c r="M68" s="4"/>
      <c r="N68" s="4"/>
      <c r="O68" s="4"/>
      <c r="P68" s="4"/>
      <c r="Q68" s="4"/>
      <c r="R68" s="4"/>
      <c r="S68" s="9">
        <f t="shared" si="4"/>
        <v>0</v>
      </c>
      <c r="T68" s="8" t="str">
        <f t="shared" si="1"/>
        <v>Yếu</v>
      </c>
      <c r="U68" s="1"/>
      <c r="V68" s="2" t="str">
        <f t="shared" si="3"/>
        <v>Yếu</v>
      </c>
      <c r="W68" s="28"/>
    </row>
    <row r="69" spans="1:23" s="3" customFormat="1" ht="26.25" customHeight="1">
      <c r="A69" s="16">
        <v>62</v>
      </c>
      <c r="B69" s="96">
        <v>2510072062</v>
      </c>
      <c r="C69" s="62" t="s">
        <v>131</v>
      </c>
      <c r="D69" s="66" t="s">
        <v>89</v>
      </c>
      <c r="E69" s="7"/>
      <c r="F69" s="6"/>
      <c r="G69" s="4"/>
      <c r="H69" s="4"/>
      <c r="I69" s="4"/>
      <c r="J69" s="4"/>
      <c r="K69" s="4">
        <f t="shared" si="2"/>
        <v>0</v>
      </c>
      <c r="L69" s="8"/>
      <c r="M69" s="4"/>
      <c r="N69" s="4"/>
      <c r="O69" s="4"/>
      <c r="P69" s="4"/>
      <c r="Q69" s="4"/>
      <c r="R69" s="4"/>
      <c r="S69" s="9">
        <f t="shared" si="4"/>
        <v>0</v>
      </c>
      <c r="T69" s="8" t="str">
        <f t="shared" si="1"/>
        <v>Yếu</v>
      </c>
      <c r="U69" s="1"/>
      <c r="V69" s="2" t="str">
        <f t="shared" si="3"/>
        <v>Yếu</v>
      </c>
      <c r="W69" s="28"/>
    </row>
    <row r="70" spans="1:23" s="3" customFormat="1" ht="26.25" customHeight="1">
      <c r="A70" s="16">
        <v>63</v>
      </c>
      <c r="B70" s="96">
        <v>2510072063</v>
      </c>
      <c r="C70" s="72" t="s">
        <v>762</v>
      </c>
      <c r="D70" s="73" t="s">
        <v>58</v>
      </c>
      <c r="E70" s="7"/>
      <c r="F70" s="6"/>
      <c r="G70" s="4"/>
      <c r="H70" s="4"/>
      <c r="I70" s="4"/>
      <c r="J70" s="4"/>
      <c r="K70" s="4">
        <f t="shared" si="2"/>
        <v>0</v>
      </c>
      <c r="L70" s="8"/>
      <c r="M70" s="4"/>
      <c r="N70" s="4"/>
      <c r="O70" s="4"/>
      <c r="P70" s="4"/>
      <c r="Q70" s="4"/>
      <c r="R70" s="4"/>
      <c r="S70" s="9">
        <f t="shared" si="4"/>
        <v>0</v>
      </c>
      <c r="T70" s="8" t="str">
        <f t="shared" si="1"/>
        <v>Yếu</v>
      </c>
      <c r="U70" s="1"/>
      <c r="V70" s="2" t="str">
        <f t="shared" si="3"/>
        <v>Yếu</v>
      </c>
      <c r="W70" s="28"/>
    </row>
    <row r="71" spans="1:23" s="3" customFormat="1" ht="26.25" customHeight="1">
      <c r="A71" s="16">
        <v>64</v>
      </c>
      <c r="B71" s="96">
        <v>2510072064</v>
      </c>
      <c r="C71" s="62" t="s">
        <v>763</v>
      </c>
      <c r="D71" s="66" t="s">
        <v>220</v>
      </c>
      <c r="E71" s="7"/>
      <c r="F71" s="6"/>
      <c r="G71" s="4"/>
      <c r="H71" s="4"/>
      <c r="I71" s="4"/>
      <c r="J71" s="4"/>
      <c r="K71" s="4">
        <f t="shared" si="2"/>
        <v>0</v>
      </c>
      <c r="L71" s="8"/>
      <c r="M71" s="4"/>
      <c r="N71" s="4"/>
      <c r="O71" s="4"/>
      <c r="P71" s="4"/>
      <c r="Q71" s="4"/>
      <c r="R71" s="4"/>
      <c r="S71" s="9">
        <f t="shared" si="4"/>
        <v>0</v>
      </c>
      <c r="T71" s="8" t="str">
        <f t="shared" si="1"/>
        <v>Yếu</v>
      </c>
      <c r="U71" s="1"/>
      <c r="V71" s="2" t="str">
        <f t="shared" si="3"/>
        <v>Yếu</v>
      </c>
      <c r="W71" s="29"/>
    </row>
    <row r="72" spans="1:23" s="3" customFormat="1" ht="26.25" customHeight="1">
      <c r="A72" s="16">
        <v>65</v>
      </c>
      <c r="B72" s="96">
        <v>2510072065</v>
      </c>
      <c r="C72" s="62" t="s">
        <v>764</v>
      </c>
      <c r="D72" s="66" t="s">
        <v>21</v>
      </c>
      <c r="E72" s="7"/>
      <c r="F72" s="6"/>
      <c r="G72" s="4"/>
      <c r="H72" s="4"/>
      <c r="I72" s="4"/>
      <c r="J72" s="4"/>
      <c r="K72" s="4">
        <f t="shared" si="2"/>
        <v>0</v>
      </c>
      <c r="L72" s="8"/>
      <c r="M72" s="4"/>
      <c r="N72" s="4"/>
      <c r="O72" s="4"/>
      <c r="P72" s="4"/>
      <c r="Q72" s="4"/>
      <c r="R72" s="4"/>
      <c r="S72" s="9">
        <f t="shared" ref="S72:S84" si="5">SUM(F72:Q72)</f>
        <v>0</v>
      </c>
      <c r="T72" s="8" t="str">
        <f t="shared" ref="T72:T84" si="6">IF(S72&gt;=90,"Xuất sắc",IF(S72&gt;=80,"Tốt",IF(S72&gt;=70,"Khá",IF(S72&gt;=50,"TB","Yếu"))))</f>
        <v>Yếu</v>
      </c>
      <c r="U72" s="1"/>
      <c r="V72" s="2" t="str">
        <f t="shared" si="3"/>
        <v>Yếu</v>
      </c>
      <c r="W72" s="28"/>
    </row>
    <row r="73" spans="1:23" s="3" customFormat="1" ht="26.25" customHeight="1">
      <c r="A73" s="16">
        <v>66</v>
      </c>
      <c r="B73" s="96">
        <v>2510072066</v>
      </c>
      <c r="C73" s="62" t="s">
        <v>765</v>
      </c>
      <c r="D73" s="66" t="s">
        <v>21</v>
      </c>
      <c r="E73" s="7"/>
      <c r="F73" s="6"/>
      <c r="G73" s="4"/>
      <c r="H73" s="4"/>
      <c r="I73" s="4"/>
      <c r="J73" s="4"/>
      <c r="K73" s="4">
        <f t="shared" ref="K73:K84" si="7">IF(V73="Xuất sắc",5,IF(V73="Giỏi",4,IF(V73="Khá",3,IF(V73="Trung bình",1,0))))</f>
        <v>0</v>
      </c>
      <c r="L73" s="8"/>
      <c r="M73" s="4"/>
      <c r="N73" s="4"/>
      <c r="O73" s="4"/>
      <c r="P73" s="4"/>
      <c r="Q73" s="4"/>
      <c r="R73" s="4"/>
      <c r="S73" s="9">
        <f t="shared" si="5"/>
        <v>0</v>
      </c>
      <c r="T73" s="8" t="str">
        <f t="shared" si="6"/>
        <v>Yếu</v>
      </c>
      <c r="U73" s="1"/>
      <c r="V73" s="2" t="str">
        <f t="shared" ref="V73:V84" si="8">IF(U73&gt;=3.5,"Xuất sắc",IF(U73&gt;=3,"Giỏi",IF(U73&gt;=2.5,"Khá",IF(U73&gt;=2,"Trung bình","Yếu"))))</f>
        <v>Yếu</v>
      </c>
      <c r="W73" s="28"/>
    </row>
    <row r="74" spans="1:23" s="3" customFormat="1" ht="26.25" customHeight="1">
      <c r="A74" s="16">
        <v>67</v>
      </c>
      <c r="B74" s="96">
        <v>2510072067</v>
      </c>
      <c r="C74" s="62" t="s">
        <v>743</v>
      </c>
      <c r="D74" s="66" t="s">
        <v>21</v>
      </c>
      <c r="E74" s="7"/>
      <c r="F74" s="6"/>
      <c r="G74" s="4"/>
      <c r="H74" s="4"/>
      <c r="I74" s="4"/>
      <c r="J74" s="4"/>
      <c r="K74" s="4">
        <f t="shared" si="7"/>
        <v>0</v>
      </c>
      <c r="L74" s="8"/>
      <c r="M74" s="4"/>
      <c r="N74" s="4"/>
      <c r="O74" s="4"/>
      <c r="P74" s="4"/>
      <c r="Q74" s="4"/>
      <c r="R74" s="4"/>
      <c r="S74" s="9">
        <f t="shared" si="5"/>
        <v>0</v>
      </c>
      <c r="T74" s="8" t="str">
        <f t="shared" si="6"/>
        <v>Yếu</v>
      </c>
      <c r="U74" s="1"/>
      <c r="V74" s="2" t="str">
        <f t="shared" si="8"/>
        <v>Yếu</v>
      </c>
      <c r="W74" s="28"/>
    </row>
    <row r="75" spans="1:23" s="3" customFormat="1" ht="26.25" customHeight="1">
      <c r="A75" s="16">
        <v>68</v>
      </c>
      <c r="B75" s="96">
        <v>2510072068</v>
      </c>
      <c r="C75" s="64" t="s">
        <v>342</v>
      </c>
      <c r="D75" s="67" t="s">
        <v>21</v>
      </c>
      <c r="E75" s="7"/>
      <c r="F75" s="6"/>
      <c r="G75" s="4"/>
      <c r="H75" s="4"/>
      <c r="I75" s="4"/>
      <c r="J75" s="4"/>
      <c r="K75" s="4">
        <f t="shared" si="7"/>
        <v>0</v>
      </c>
      <c r="L75" s="8"/>
      <c r="M75" s="4"/>
      <c r="N75" s="4"/>
      <c r="O75" s="4"/>
      <c r="P75" s="4"/>
      <c r="Q75" s="4"/>
      <c r="R75" s="4"/>
      <c r="S75" s="9">
        <f t="shared" si="5"/>
        <v>0</v>
      </c>
      <c r="T75" s="8" t="str">
        <f t="shared" si="6"/>
        <v>Yếu</v>
      </c>
      <c r="U75" s="1"/>
      <c r="V75" s="2" t="str">
        <f t="shared" si="8"/>
        <v>Yếu</v>
      </c>
      <c r="W75" s="29"/>
    </row>
    <row r="76" spans="1:23" s="3" customFormat="1" ht="26.25" customHeight="1">
      <c r="A76" s="16">
        <v>69</v>
      </c>
      <c r="B76" s="96">
        <v>2510072069</v>
      </c>
      <c r="C76" s="62" t="s">
        <v>229</v>
      </c>
      <c r="D76" s="66" t="s">
        <v>21</v>
      </c>
      <c r="E76" s="7"/>
      <c r="F76" s="6"/>
      <c r="G76" s="4"/>
      <c r="H76" s="4"/>
      <c r="I76" s="4"/>
      <c r="J76" s="4"/>
      <c r="K76" s="4">
        <f t="shared" si="7"/>
        <v>0</v>
      </c>
      <c r="L76" s="8"/>
      <c r="M76" s="4"/>
      <c r="N76" s="4"/>
      <c r="O76" s="4"/>
      <c r="P76" s="4"/>
      <c r="Q76" s="4"/>
      <c r="R76" s="4"/>
      <c r="S76" s="9">
        <f t="shared" si="5"/>
        <v>0</v>
      </c>
      <c r="T76" s="8" t="str">
        <f t="shared" si="6"/>
        <v>Yếu</v>
      </c>
      <c r="U76" s="1"/>
      <c r="V76" s="2" t="str">
        <f t="shared" si="8"/>
        <v>Yếu</v>
      </c>
      <c r="W76" s="29"/>
    </row>
    <row r="77" spans="1:23" s="3" customFormat="1" ht="26.25" customHeight="1">
      <c r="A77" s="16">
        <v>70</v>
      </c>
      <c r="B77" s="96">
        <v>2510072070</v>
      </c>
      <c r="C77" s="62" t="s">
        <v>766</v>
      </c>
      <c r="D77" s="66" t="s">
        <v>29</v>
      </c>
      <c r="E77" s="7"/>
      <c r="F77" s="6"/>
      <c r="G77" s="4"/>
      <c r="H77" s="4"/>
      <c r="I77" s="4"/>
      <c r="J77" s="4"/>
      <c r="K77" s="4">
        <f t="shared" si="7"/>
        <v>0</v>
      </c>
      <c r="L77" s="8"/>
      <c r="M77" s="4"/>
      <c r="N77" s="4"/>
      <c r="O77" s="4"/>
      <c r="P77" s="4"/>
      <c r="Q77" s="4"/>
      <c r="R77" s="4"/>
      <c r="S77" s="9">
        <f t="shared" si="5"/>
        <v>0</v>
      </c>
      <c r="T77" s="8" t="str">
        <f t="shared" si="6"/>
        <v>Yếu</v>
      </c>
      <c r="U77" s="1"/>
      <c r="V77" s="2" t="str">
        <f t="shared" si="8"/>
        <v>Yếu</v>
      </c>
      <c r="W77" s="29"/>
    </row>
    <row r="78" spans="1:23" s="3" customFormat="1" ht="26.25" customHeight="1">
      <c r="A78" s="16">
        <v>71</v>
      </c>
      <c r="B78" s="96">
        <v>2510072071</v>
      </c>
      <c r="C78" s="62" t="s">
        <v>767</v>
      </c>
      <c r="D78" s="66" t="s">
        <v>83</v>
      </c>
      <c r="E78" s="5"/>
      <c r="F78" s="4"/>
      <c r="G78" s="4"/>
      <c r="H78" s="4"/>
      <c r="I78" s="4"/>
      <c r="J78" s="4"/>
      <c r="K78" s="4">
        <f t="shared" si="7"/>
        <v>0</v>
      </c>
      <c r="L78" s="8"/>
      <c r="M78" s="4"/>
      <c r="N78" s="4"/>
      <c r="O78" s="4"/>
      <c r="P78" s="4"/>
      <c r="Q78" s="4"/>
      <c r="R78" s="4"/>
      <c r="S78" s="9">
        <f t="shared" si="5"/>
        <v>0</v>
      </c>
      <c r="T78" s="8" t="str">
        <f t="shared" si="6"/>
        <v>Yếu</v>
      </c>
      <c r="U78" s="10"/>
      <c r="V78" s="2" t="str">
        <f t="shared" si="8"/>
        <v>Yếu</v>
      </c>
      <c r="W78" s="28"/>
    </row>
    <row r="79" spans="1:23" s="3" customFormat="1" ht="26.25" customHeight="1">
      <c r="A79" s="16">
        <v>72</v>
      </c>
      <c r="B79" s="96">
        <v>2510072072</v>
      </c>
      <c r="C79" s="62" t="s">
        <v>768</v>
      </c>
      <c r="D79" s="66" t="s">
        <v>29</v>
      </c>
      <c r="E79" s="5"/>
      <c r="F79" s="4"/>
      <c r="G79" s="4"/>
      <c r="H79" s="4"/>
      <c r="I79" s="4"/>
      <c r="J79" s="4"/>
      <c r="K79" s="4">
        <f t="shared" si="7"/>
        <v>0</v>
      </c>
      <c r="L79" s="8"/>
      <c r="M79" s="4"/>
      <c r="N79" s="4"/>
      <c r="O79" s="4"/>
      <c r="P79" s="4"/>
      <c r="Q79" s="4"/>
      <c r="R79" s="4"/>
      <c r="S79" s="9">
        <f t="shared" si="5"/>
        <v>0</v>
      </c>
      <c r="T79" s="8" t="str">
        <f t="shared" si="6"/>
        <v>Yếu</v>
      </c>
      <c r="U79" s="10"/>
      <c r="V79" s="2" t="str">
        <f t="shared" si="8"/>
        <v>Yếu</v>
      </c>
      <c r="W79" s="28"/>
    </row>
    <row r="80" spans="1:23" s="3" customFormat="1" ht="26.25" customHeight="1">
      <c r="A80" s="16">
        <v>73</v>
      </c>
      <c r="B80" s="96">
        <v>2510072073</v>
      </c>
      <c r="C80" s="62" t="s">
        <v>769</v>
      </c>
      <c r="D80" s="66" t="s">
        <v>212</v>
      </c>
      <c r="E80" s="5"/>
      <c r="F80" s="4"/>
      <c r="G80" s="4"/>
      <c r="H80" s="4"/>
      <c r="I80" s="4"/>
      <c r="J80" s="4"/>
      <c r="K80" s="4">
        <f t="shared" si="7"/>
        <v>0</v>
      </c>
      <c r="L80" s="8"/>
      <c r="M80" s="4"/>
      <c r="N80" s="4"/>
      <c r="O80" s="4"/>
      <c r="P80" s="4"/>
      <c r="Q80" s="4"/>
      <c r="R80" s="4"/>
      <c r="S80" s="9">
        <f t="shared" si="5"/>
        <v>0</v>
      </c>
      <c r="T80" s="8" t="str">
        <f t="shared" si="6"/>
        <v>Yếu</v>
      </c>
      <c r="U80" s="10"/>
      <c r="V80" s="2" t="str">
        <f t="shared" si="8"/>
        <v>Yếu</v>
      </c>
      <c r="W80" s="51"/>
    </row>
    <row r="81" spans="1:23" s="3" customFormat="1" ht="26.25" customHeight="1">
      <c r="A81" s="16">
        <v>74</v>
      </c>
      <c r="B81" s="96">
        <v>2510072074</v>
      </c>
      <c r="C81" s="62" t="s">
        <v>215</v>
      </c>
      <c r="D81" s="66" t="s">
        <v>166</v>
      </c>
      <c r="E81" s="5"/>
      <c r="F81" s="4"/>
      <c r="G81" s="4"/>
      <c r="H81" s="4"/>
      <c r="I81" s="4"/>
      <c r="J81" s="4"/>
      <c r="K81" s="4">
        <f t="shared" si="7"/>
        <v>0</v>
      </c>
      <c r="L81" s="8"/>
      <c r="M81" s="4"/>
      <c r="N81" s="4"/>
      <c r="O81" s="4"/>
      <c r="P81" s="4"/>
      <c r="Q81" s="4"/>
      <c r="R81" s="4"/>
      <c r="S81" s="9">
        <f t="shared" si="5"/>
        <v>0</v>
      </c>
      <c r="T81" s="8" t="str">
        <f t="shared" si="6"/>
        <v>Yếu</v>
      </c>
      <c r="U81" s="10"/>
      <c r="V81" s="2" t="str">
        <f t="shared" si="8"/>
        <v>Yếu</v>
      </c>
      <c r="W81" s="29"/>
    </row>
    <row r="82" spans="1:23" s="3" customFormat="1" ht="26.25" customHeight="1">
      <c r="A82" s="16">
        <v>75</v>
      </c>
      <c r="B82" s="96">
        <v>2510072075</v>
      </c>
      <c r="C82" s="62" t="s">
        <v>770</v>
      </c>
      <c r="D82" s="66" t="s">
        <v>41</v>
      </c>
      <c r="E82" s="5"/>
      <c r="F82" s="4"/>
      <c r="G82" s="4"/>
      <c r="H82" s="4"/>
      <c r="I82" s="4"/>
      <c r="J82" s="4"/>
      <c r="K82" s="4">
        <f t="shared" si="7"/>
        <v>0</v>
      </c>
      <c r="L82" s="8"/>
      <c r="M82" s="4"/>
      <c r="N82" s="4"/>
      <c r="O82" s="4"/>
      <c r="P82" s="4"/>
      <c r="Q82" s="4"/>
      <c r="R82" s="4"/>
      <c r="S82" s="9">
        <f t="shared" si="5"/>
        <v>0</v>
      </c>
      <c r="T82" s="8" t="str">
        <f t="shared" si="6"/>
        <v>Yếu</v>
      </c>
      <c r="U82" s="10"/>
      <c r="V82" s="2" t="str">
        <f t="shared" si="8"/>
        <v>Yếu</v>
      </c>
      <c r="W82" s="28"/>
    </row>
    <row r="83" spans="1:23" s="3" customFormat="1" ht="26.25" customHeight="1">
      <c r="A83" s="16">
        <v>76</v>
      </c>
      <c r="B83" s="96">
        <v>2510072076</v>
      </c>
      <c r="C83" s="62" t="s">
        <v>88</v>
      </c>
      <c r="D83" s="66" t="s">
        <v>196</v>
      </c>
      <c r="E83" s="5"/>
      <c r="F83" s="4"/>
      <c r="G83" s="4"/>
      <c r="H83" s="4"/>
      <c r="I83" s="4"/>
      <c r="J83" s="4"/>
      <c r="K83" s="4">
        <f t="shared" si="7"/>
        <v>0</v>
      </c>
      <c r="L83" s="8"/>
      <c r="M83" s="4"/>
      <c r="N83" s="4"/>
      <c r="O83" s="4"/>
      <c r="P83" s="4"/>
      <c r="Q83" s="4"/>
      <c r="R83" s="4"/>
      <c r="S83" s="9">
        <f t="shared" si="5"/>
        <v>0</v>
      </c>
      <c r="T83" s="8" t="str">
        <f t="shared" si="6"/>
        <v>Yếu</v>
      </c>
      <c r="U83" s="10"/>
      <c r="V83" s="2" t="str">
        <f t="shared" si="8"/>
        <v>Yếu</v>
      </c>
      <c r="W83" s="28"/>
    </row>
    <row r="84" spans="1:23" s="3" customFormat="1" ht="26.25" customHeight="1">
      <c r="A84" s="16">
        <v>77</v>
      </c>
      <c r="B84" s="96">
        <v>2510072077</v>
      </c>
      <c r="C84" s="74" t="s">
        <v>172</v>
      </c>
      <c r="D84" s="75" t="s">
        <v>40</v>
      </c>
      <c r="E84" s="5"/>
      <c r="F84" s="4"/>
      <c r="G84" s="4"/>
      <c r="H84" s="4"/>
      <c r="I84" s="4"/>
      <c r="J84" s="4"/>
      <c r="K84" s="4">
        <f t="shared" si="7"/>
        <v>0</v>
      </c>
      <c r="L84" s="8"/>
      <c r="M84" s="4"/>
      <c r="N84" s="4"/>
      <c r="O84" s="4"/>
      <c r="P84" s="4"/>
      <c r="Q84" s="4"/>
      <c r="R84" s="4"/>
      <c r="S84" s="9">
        <f t="shared" si="5"/>
        <v>0</v>
      </c>
      <c r="T84" s="8" t="str">
        <f t="shared" si="6"/>
        <v>Yếu</v>
      </c>
      <c r="U84" s="10"/>
      <c r="V84" s="2" t="str">
        <f t="shared" si="8"/>
        <v>Yếu</v>
      </c>
      <c r="W84" s="28"/>
    </row>
    <row r="85" spans="1:23" s="3" customFormat="1" ht="26.25" customHeight="1">
      <c r="A85" s="17"/>
      <c r="B85" s="17"/>
      <c r="C85" s="22"/>
      <c r="D85" s="22"/>
      <c r="E85" s="11"/>
      <c r="F85" s="12"/>
      <c r="G85" s="11"/>
      <c r="H85" s="11"/>
      <c r="I85" s="11"/>
      <c r="J85" s="11"/>
      <c r="K85" s="11"/>
      <c r="L85" s="13"/>
      <c r="M85" s="11"/>
      <c r="N85" s="11"/>
      <c r="O85" s="11"/>
      <c r="P85" s="11"/>
      <c r="Q85" s="11"/>
      <c r="R85" s="11"/>
      <c r="S85" s="14"/>
      <c r="T85" s="13"/>
      <c r="U85" s="11"/>
      <c r="V85" s="15"/>
      <c r="W85" s="27"/>
    </row>
    <row r="86" spans="1:23" s="24" customFormat="1" ht="18.75">
      <c r="A86" s="137" t="s">
        <v>233</v>
      </c>
      <c r="B86" s="137"/>
      <c r="C86" s="137"/>
      <c r="D86" s="137"/>
      <c r="E86" s="137"/>
      <c r="F86" s="137"/>
      <c r="G86" s="137"/>
      <c r="H86" s="137" t="s">
        <v>55</v>
      </c>
      <c r="I86" s="137"/>
      <c r="J86" s="137"/>
      <c r="K86" s="137"/>
      <c r="L86" s="137"/>
      <c r="M86" s="137"/>
      <c r="N86" s="137"/>
      <c r="O86" s="137"/>
      <c r="P86" s="137"/>
      <c r="Q86" s="137"/>
      <c r="R86" s="47"/>
      <c r="S86" s="26" t="s">
        <v>56</v>
      </c>
      <c r="T86" s="26"/>
      <c r="U86" s="26"/>
      <c r="V86" s="26"/>
      <c r="W86" s="26"/>
    </row>
  </sheetData>
  <mergeCells count="23">
    <mergeCell ref="A1:W1"/>
    <mergeCell ref="A2:W2"/>
    <mergeCell ref="A3:W3"/>
    <mergeCell ref="A4:A6"/>
    <mergeCell ref="B4:B6"/>
    <mergeCell ref="C4:D6"/>
    <mergeCell ref="E4:E6"/>
    <mergeCell ref="F4:T4"/>
    <mergeCell ref="U4:V4"/>
    <mergeCell ref="W4:W6"/>
    <mergeCell ref="A86:G86"/>
    <mergeCell ref="H86:Q86"/>
    <mergeCell ref="F5:F6"/>
    <mergeCell ref="G5:I5"/>
    <mergeCell ref="J5:L5"/>
    <mergeCell ref="M5:M6"/>
    <mergeCell ref="N5:O5"/>
    <mergeCell ref="P5:R5"/>
    <mergeCell ref="S5:S6"/>
    <mergeCell ref="T5:T6"/>
    <mergeCell ref="U5:U6"/>
    <mergeCell ref="V5:V6"/>
    <mergeCell ref="C7:D7"/>
  </mergeCells>
  <dataValidations count="1">
    <dataValidation showDropDown="1" showInputMessage="1" showErrorMessage="1" sqref="C56:C64 C66:C81 C52"/>
  </dataValidations>
  <pageMargins left="0.25" right="0.25" top="0.5" bottom="0.5" header="0.3" footer="0.3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25CĐBC1</vt:lpstr>
      <vt:lpstr>25CĐBC2</vt:lpstr>
      <vt:lpstr>25CĐTT1</vt:lpstr>
      <vt:lpstr>25CĐTT2</vt:lpstr>
      <vt:lpstr>25CĐĐH</vt:lpstr>
      <vt:lpstr>25CĐQP</vt:lpstr>
      <vt:lpstr>25CĐPR1</vt:lpstr>
      <vt:lpstr>25CĐPR2</vt:lpstr>
      <vt:lpstr>'25CĐBC1'!Print_Titles</vt:lpstr>
      <vt:lpstr>'25CĐBC2'!Print_Titles</vt:lpstr>
      <vt:lpstr>'25CĐĐH'!Print_Titles</vt:lpstr>
      <vt:lpstr>'25CĐPR1'!Print_Titles</vt:lpstr>
      <vt:lpstr>'25CĐPR2'!Print_Titles</vt:lpstr>
      <vt:lpstr>'25CĐQP'!Print_Titles</vt:lpstr>
      <vt:lpstr>'25CĐTT1'!Print_Titles</vt:lpstr>
      <vt:lpstr>'25CĐTT2'!Print_Titles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</dc:creator>
  <cp:lastModifiedBy>D101-01</cp:lastModifiedBy>
  <cp:lastPrinted>2023-08-19T06:33:00Z</cp:lastPrinted>
  <dcterms:created xsi:type="dcterms:W3CDTF">2023-07-20T04:17:00Z</dcterms:created>
  <dcterms:modified xsi:type="dcterms:W3CDTF">2026-03-27T09:17:17Z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09DDAD880E054547A41EE69A67B68062_13</vt:lpwstr>
  </property>
  <property fmtid="{D5CDD505-2E9C-101B-9397-08002B2CF9AE}" pid="3" name="KSOProductBuildVer">
    <vt:lpwstr>1033-12.2.0.17562</vt:lpwstr>
  </property>
</Properties>
</file>